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541d8d9c0e4cef9e/Documentos/SMU2/"/>
    </mc:Choice>
  </mc:AlternateContent>
  <xr:revisionPtr revIDLastSave="0" documentId="8_{3352142D-7130-4209-B1EB-6A1D5C09F5CC}" xr6:coauthVersionLast="47" xr6:coauthVersionMax="47" xr10:uidLastSave="{00000000-0000-0000-0000-000000000000}"/>
  <bookViews>
    <workbookView xWindow="-93" yWindow="-93" windowWidth="19386" windowHeight="11466" tabRatio="500" activeTab="1" xr2:uid="{00000000-000D-0000-FFFF-FFFF00000000}"/>
  </bookViews>
  <sheets>
    <sheet name="INSTRUCTIVO" sheetId="1" r:id="rId1"/>
    <sheet name="FONASA 4,5%" sheetId="2" r:id="rId2"/>
    <sheet name="FONASA 6,0%" sheetId="3" r:id="rId3"/>
    <sheet name="FONASA 6,5%" sheetId="4" r:id="rId4"/>
    <sheet name="FONASA 8,0%" sheetId="5" r:id="rId5"/>
  </sheets>
  <definedNames>
    <definedName name="_xlnm.Criteria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4" i="5" l="1"/>
  <c r="B134" i="5"/>
  <c r="G133" i="5"/>
  <c r="B133" i="5"/>
  <c r="G132" i="5"/>
  <c r="B132" i="5"/>
  <c r="G131" i="5"/>
  <c r="B131" i="5"/>
  <c r="G130" i="5"/>
  <c r="B130" i="5"/>
  <c r="G129" i="5"/>
  <c r="B129" i="5"/>
  <c r="G128" i="5"/>
  <c r="B128" i="5"/>
  <c r="G127" i="5"/>
  <c r="B127" i="5"/>
  <c r="G126" i="5"/>
  <c r="B126" i="5"/>
  <c r="G125" i="5"/>
  <c r="B125" i="5"/>
  <c r="G124" i="5"/>
  <c r="B124" i="5"/>
  <c r="G123" i="5"/>
  <c r="B123" i="5"/>
  <c r="G122" i="5"/>
  <c r="B122" i="5"/>
  <c r="G121" i="5"/>
  <c r="B121" i="5"/>
  <c r="G120" i="5"/>
  <c r="B120" i="5"/>
  <c r="G119" i="5"/>
  <c r="B119" i="5"/>
  <c r="G118" i="5"/>
  <c r="B118" i="5"/>
  <c r="B117" i="5"/>
  <c r="B116" i="5"/>
  <c r="G115" i="5"/>
  <c r="B115" i="5"/>
  <c r="G114" i="5"/>
  <c r="B114" i="5"/>
  <c r="G113" i="5"/>
  <c r="B113" i="5"/>
  <c r="G112" i="5"/>
  <c r="B112" i="5"/>
  <c r="G111" i="5"/>
  <c r="B111" i="5"/>
  <c r="G110" i="5"/>
  <c r="B110" i="5"/>
  <c r="G109" i="5"/>
  <c r="B109" i="5"/>
  <c r="G108" i="5"/>
  <c r="B108" i="5"/>
  <c r="G107" i="5"/>
  <c r="B107" i="5"/>
  <c r="G106" i="5"/>
  <c r="B106" i="5"/>
  <c r="G105" i="5"/>
  <c r="B105" i="5"/>
  <c r="G104" i="5"/>
  <c r="B104" i="5"/>
  <c r="G103" i="5"/>
  <c r="B103" i="5"/>
  <c r="G102" i="5"/>
  <c r="B102" i="5"/>
  <c r="G101" i="5"/>
  <c r="B101" i="5"/>
  <c r="G100" i="5"/>
  <c r="B100" i="5"/>
  <c r="G99" i="5"/>
  <c r="B99" i="5"/>
  <c r="G98" i="5"/>
  <c r="B98" i="5"/>
  <c r="G97" i="5"/>
  <c r="B97" i="5"/>
  <c r="G96" i="5"/>
  <c r="B96" i="5"/>
  <c r="G95" i="5"/>
  <c r="B95" i="5"/>
  <c r="G94" i="5"/>
  <c r="B94" i="5"/>
  <c r="G93" i="5"/>
  <c r="B93" i="5"/>
  <c r="G92" i="5"/>
  <c r="B92" i="5"/>
  <c r="G91" i="5"/>
  <c r="B91" i="5"/>
  <c r="G90" i="5"/>
  <c r="B90" i="5"/>
  <c r="G89" i="5"/>
  <c r="B89" i="5"/>
  <c r="G88" i="5"/>
  <c r="B88" i="5"/>
  <c r="G87" i="5"/>
  <c r="B87" i="5"/>
  <c r="G86" i="5"/>
  <c r="B86" i="5"/>
  <c r="G85" i="5"/>
  <c r="B85" i="5"/>
  <c r="G84" i="5"/>
  <c r="B84" i="5"/>
  <c r="G83" i="5"/>
  <c r="B83" i="5"/>
  <c r="G82" i="5"/>
  <c r="B82" i="5"/>
  <c r="G81" i="5"/>
  <c r="B81" i="5"/>
  <c r="G80" i="5"/>
  <c r="B80" i="5"/>
  <c r="G79" i="5"/>
  <c r="B79" i="5"/>
  <c r="G78" i="5"/>
  <c r="B78" i="5"/>
  <c r="G77" i="5"/>
  <c r="B77" i="5"/>
  <c r="G76" i="5"/>
  <c r="B76" i="5"/>
  <c r="G75" i="5"/>
  <c r="B75" i="5"/>
  <c r="G74" i="5"/>
  <c r="B74" i="5"/>
  <c r="G73" i="5"/>
  <c r="B73" i="5"/>
  <c r="G72" i="5"/>
  <c r="B72" i="5"/>
  <c r="G71" i="5"/>
  <c r="B71" i="5"/>
  <c r="G70" i="5"/>
  <c r="B70" i="5"/>
  <c r="B69" i="5"/>
  <c r="B68" i="5"/>
  <c r="B67" i="5"/>
  <c r="B66" i="5"/>
  <c r="G65" i="5"/>
  <c r="B65" i="5"/>
  <c r="G64" i="5"/>
  <c r="B64" i="5"/>
  <c r="G63" i="5"/>
  <c r="B63" i="5"/>
  <c r="G62" i="5"/>
  <c r="B62" i="5"/>
  <c r="G61" i="5"/>
  <c r="B61" i="5"/>
  <c r="G60" i="5"/>
  <c r="B60" i="5"/>
  <c r="G59" i="5"/>
  <c r="B59" i="5"/>
  <c r="G58" i="5"/>
  <c r="B58" i="5"/>
  <c r="G57" i="5"/>
  <c r="B57" i="5"/>
  <c r="G56" i="5"/>
  <c r="B56" i="5"/>
  <c r="G55" i="5"/>
  <c r="B55" i="5"/>
  <c r="G54" i="5"/>
  <c r="B54" i="5"/>
  <c r="G53" i="5"/>
  <c r="B53" i="5"/>
  <c r="G52" i="5"/>
  <c r="B52" i="5"/>
  <c r="G51" i="5"/>
  <c r="B51" i="5"/>
  <c r="G50" i="5"/>
  <c r="B50" i="5"/>
  <c r="G49" i="5"/>
  <c r="B49" i="5"/>
  <c r="G48" i="5"/>
  <c r="B48" i="5"/>
  <c r="G47" i="5"/>
  <c r="B47" i="5"/>
  <c r="G46" i="5"/>
  <c r="B46" i="5"/>
  <c r="G45" i="5"/>
  <c r="B45" i="5"/>
  <c r="G44" i="5"/>
  <c r="B44" i="5"/>
  <c r="G43" i="5"/>
  <c r="B43" i="5"/>
  <c r="G42" i="5"/>
  <c r="B42" i="5"/>
  <c r="G41" i="5"/>
  <c r="B41" i="5"/>
  <c r="G40" i="5"/>
  <c r="B40" i="5"/>
  <c r="G39" i="5"/>
  <c r="B39" i="5"/>
  <c r="G38" i="5"/>
  <c r="B38" i="5"/>
  <c r="G37" i="5"/>
  <c r="B37" i="5"/>
  <c r="G36" i="5"/>
  <c r="B36" i="5"/>
  <c r="G35" i="5"/>
  <c r="B35" i="5"/>
  <c r="G34" i="5"/>
  <c r="B34" i="5"/>
  <c r="G33" i="5"/>
  <c r="B33" i="5"/>
  <c r="G32" i="5"/>
  <c r="B32" i="5"/>
  <c r="G31" i="5"/>
  <c r="B31" i="5"/>
  <c r="G30" i="5"/>
  <c r="B30" i="5"/>
  <c r="G29" i="5"/>
  <c r="B29" i="5"/>
  <c r="G28" i="5"/>
  <c r="B28" i="5"/>
  <c r="G27" i="5"/>
  <c r="B27" i="5"/>
  <c r="G26" i="5"/>
  <c r="B26" i="5"/>
  <c r="G25" i="5"/>
  <c r="B25" i="5"/>
  <c r="G24" i="5"/>
  <c r="B24" i="5"/>
  <c r="G23" i="5"/>
  <c r="B23" i="5"/>
  <c r="G22" i="5"/>
  <c r="B22" i="5"/>
  <c r="G21" i="5"/>
  <c r="B21" i="5"/>
  <c r="G20" i="5"/>
  <c r="B20" i="5"/>
  <c r="G19" i="5"/>
  <c r="B19" i="5"/>
  <c r="G18" i="5"/>
  <c r="B18" i="5"/>
  <c r="G17" i="5"/>
  <c r="B17" i="5"/>
  <c r="G16" i="5"/>
  <c r="B16" i="5"/>
  <c r="G15" i="5"/>
  <c r="B15" i="5"/>
  <c r="G14" i="5"/>
  <c r="B14" i="5"/>
  <c r="G13" i="5"/>
  <c r="B13" i="5"/>
  <c r="G12" i="5"/>
  <c r="B12" i="5"/>
  <c r="B11" i="5"/>
  <c r="B10" i="5"/>
  <c r="B9" i="5"/>
  <c r="G134" i="4"/>
  <c r="B134" i="4"/>
  <c r="G133" i="4"/>
  <c r="B133" i="4"/>
  <c r="G132" i="4"/>
  <c r="B132" i="4"/>
  <c r="G131" i="4"/>
  <c r="B131" i="4"/>
  <c r="G130" i="4"/>
  <c r="B130" i="4"/>
  <c r="G129" i="4"/>
  <c r="B129" i="4"/>
  <c r="G128" i="4"/>
  <c r="B128" i="4"/>
  <c r="G127" i="4"/>
  <c r="B127" i="4"/>
  <c r="G126" i="4"/>
  <c r="B126" i="4"/>
  <c r="G125" i="4"/>
  <c r="B125" i="4"/>
  <c r="G124" i="4"/>
  <c r="B124" i="4"/>
  <c r="G123" i="4"/>
  <c r="B123" i="4"/>
  <c r="G122" i="4"/>
  <c r="B122" i="4"/>
  <c r="G121" i="4"/>
  <c r="B121" i="4"/>
  <c r="G120" i="4"/>
  <c r="B120" i="4"/>
  <c r="G119" i="4"/>
  <c r="B119" i="4"/>
  <c r="G118" i="4"/>
  <c r="B118" i="4"/>
  <c r="B117" i="4"/>
  <c r="B116" i="4"/>
  <c r="G115" i="4"/>
  <c r="B115" i="4"/>
  <c r="G114" i="4"/>
  <c r="B114" i="4"/>
  <c r="G113" i="4"/>
  <c r="B113" i="4"/>
  <c r="G112" i="4"/>
  <c r="B112" i="4"/>
  <c r="G111" i="4"/>
  <c r="B111" i="4"/>
  <c r="G110" i="4"/>
  <c r="B110" i="4"/>
  <c r="G109" i="4"/>
  <c r="B109" i="4"/>
  <c r="G108" i="4"/>
  <c r="B108" i="4"/>
  <c r="G107" i="4"/>
  <c r="B107" i="4"/>
  <c r="G106" i="4"/>
  <c r="B106" i="4"/>
  <c r="G105" i="4"/>
  <c r="B105" i="4"/>
  <c r="G104" i="4"/>
  <c r="B104" i="4"/>
  <c r="G103" i="4"/>
  <c r="B103" i="4"/>
  <c r="G102" i="4"/>
  <c r="B102" i="4"/>
  <c r="G101" i="4"/>
  <c r="B101" i="4"/>
  <c r="G100" i="4"/>
  <c r="B100" i="4"/>
  <c r="G99" i="4"/>
  <c r="B99" i="4"/>
  <c r="G98" i="4"/>
  <c r="B98" i="4"/>
  <c r="G97" i="4"/>
  <c r="B97" i="4"/>
  <c r="G96" i="4"/>
  <c r="B96" i="4"/>
  <c r="G95" i="4"/>
  <c r="B95" i="4"/>
  <c r="G94" i="4"/>
  <c r="B94" i="4"/>
  <c r="G93" i="4"/>
  <c r="B93" i="4"/>
  <c r="G92" i="4"/>
  <c r="B92" i="4"/>
  <c r="G91" i="4"/>
  <c r="B91" i="4"/>
  <c r="G90" i="4"/>
  <c r="B90" i="4"/>
  <c r="G89" i="4"/>
  <c r="B89" i="4"/>
  <c r="G88" i="4"/>
  <c r="B88" i="4"/>
  <c r="G87" i="4"/>
  <c r="B87" i="4"/>
  <c r="G86" i="4"/>
  <c r="B86" i="4"/>
  <c r="G85" i="4"/>
  <c r="B85" i="4"/>
  <c r="G84" i="4"/>
  <c r="B84" i="4"/>
  <c r="G83" i="4"/>
  <c r="B83" i="4"/>
  <c r="G82" i="4"/>
  <c r="B82" i="4"/>
  <c r="G81" i="4"/>
  <c r="B81" i="4"/>
  <c r="G80" i="4"/>
  <c r="B80" i="4"/>
  <c r="G79" i="4"/>
  <c r="B79" i="4"/>
  <c r="G78" i="4"/>
  <c r="B78" i="4"/>
  <c r="G77" i="4"/>
  <c r="B77" i="4"/>
  <c r="G76" i="4"/>
  <c r="B76" i="4"/>
  <c r="G75" i="4"/>
  <c r="B75" i="4"/>
  <c r="G74" i="4"/>
  <c r="B74" i="4"/>
  <c r="G73" i="4"/>
  <c r="B73" i="4"/>
  <c r="G72" i="4"/>
  <c r="B72" i="4"/>
  <c r="G71" i="4"/>
  <c r="B71" i="4"/>
  <c r="G70" i="4"/>
  <c r="B70" i="4"/>
  <c r="B69" i="4"/>
  <c r="B68" i="4"/>
  <c r="B67" i="4"/>
  <c r="B66" i="4"/>
  <c r="G65" i="4"/>
  <c r="B65" i="4"/>
  <c r="G64" i="4"/>
  <c r="B64" i="4"/>
  <c r="G63" i="4"/>
  <c r="B63" i="4"/>
  <c r="G62" i="4"/>
  <c r="B62" i="4"/>
  <c r="G61" i="4"/>
  <c r="B61" i="4"/>
  <c r="G60" i="4"/>
  <c r="B60" i="4"/>
  <c r="G59" i="4"/>
  <c r="B59" i="4"/>
  <c r="G58" i="4"/>
  <c r="B58" i="4"/>
  <c r="G57" i="4"/>
  <c r="B57" i="4"/>
  <c r="G56" i="4"/>
  <c r="B56" i="4"/>
  <c r="G55" i="4"/>
  <c r="B55" i="4"/>
  <c r="G54" i="4"/>
  <c r="B54" i="4"/>
  <c r="G53" i="4"/>
  <c r="B53" i="4"/>
  <c r="G52" i="4"/>
  <c r="B52" i="4"/>
  <c r="G51" i="4"/>
  <c r="B51" i="4"/>
  <c r="G50" i="4"/>
  <c r="B50" i="4"/>
  <c r="G49" i="4"/>
  <c r="B49" i="4"/>
  <c r="G48" i="4"/>
  <c r="B48" i="4"/>
  <c r="G47" i="4"/>
  <c r="B47" i="4"/>
  <c r="G46" i="4"/>
  <c r="B46" i="4"/>
  <c r="G45" i="4"/>
  <c r="B45" i="4"/>
  <c r="G44" i="4"/>
  <c r="B44" i="4"/>
  <c r="G43" i="4"/>
  <c r="B43" i="4"/>
  <c r="G42" i="4"/>
  <c r="B42" i="4"/>
  <c r="G41" i="4"/>
  <c r="B41" i="4"/>
  <c r="G40" i="4"/>
  <c r="B40" i="4"/>
  <c r="G39" i="4"/>
  <c r="B39" i="4"/>
  <c r="G38" i="4"/>
  <c r="B38" i="4"/>
  <c r="G37" i="4"/>
  <c r="B37" i="4"/>
  <c r="G36" i="4"/>
  <c r="B36" i="4"/>
  <c r="G35" i="4"/>
  <c r="B35" i="4"/>
  <c r="G34" i="4"/>
  <c r="B34" i="4"/>
  <c r="G33" i="4"/>
  <c r="B33" i="4"/>
  <c r="G32" i="4"/>
  <c r="B32" i="4"/>
  <c r="G31" i="4"/>
  <c r="B31" i="4"/>
  <c r="G30" i="4"/>
  <c r="B30" i="4"/>
  <c r="G29" i="4"/>
  <c r="B29" i="4"/>
  <c r="G28" i="4"/>
  <c r="B28" i="4"/>
  <c r="G27" i="4"/>
  <c r="B27" i="4"/>
  <c r="G26" i="4"/>
  <c r="B26" i="4"/>
  <c r="G25" i="4"/>
  <c r="B25" i="4"/>
  <c r="G24" i="4"/>
  <c r="B24" i="4"/>
  <c r="G23" i="4"/>
  <c r="B23" i="4"/>
  <c r="G22" i="4"/>
  <c r="B22" i="4"/>
  <c r="G21" i="4"/>
  <c r="B21" i="4"/>
  <c r="G20" i="4"/>
  <c r="B20" i="4"/>
  <c r="G19" i="4"/>
  <c r="B19" i="4"/>
  <c r="G18" i="4"/>
  <c r="B18" i="4"/>
  <c r="G17" i="4"/>
  <c r="B17" i="4"/>
  <c r="G16" i="4"/>
  <c r="B16" i="4"/>
  <c r="G15" i="4"/>
  <c r="B15" i="4"/>
  <c r="G14" i="4"/>
  <c r="B14" i="4"/>
  <c r="G13" i="4"/>
  <c r="B13" i="4"/>
  <c r="G12" i="4"/>
  <c r="B12" i="4"/>
  <c r="B11" i="4"/>
  <c r="B10" i="4"/>
  <c r="B9" i="4"/>
  <c r="G134" i="3"/>
  <c r="B134" i="3"/>
  <c r="G133" i="3"/>
  <c r="B133" i="3"/>
  <c r="G132" i="3"/>
  <c r="B132" i="3"/>
  <c r="G131" i="3"/>
  <c r="B131" i="3"/>
  <c r="G130" i="3"/>
  <c r="B130" i="3"/>
  <c r="G129" i="3"/>
  <c r="B129" i="3"/>
  <c r="G128" i="3"/>
  <c r="B128" i="3"/>
  <c r="G127" i="3"/>
  <c r="B127" i="3"/>
  <c r="G126" i="3"/>
  <c r="B126" i="3"/>
  <c r="G125" i="3"/>
  <c r="B125" i="3"/>
  <c r="G124" i="3"/>
  <c r="B124" i="3"/>
  <c r="G123" i="3"/>
  <c r="B123" i="3"/>
  <c r="G122" i="3"/>
  <c r="B122" i="3"/>
  <c r="G121" i="3"/>
  <c r="B121" i="3"/>
  <c r="G120" i="3"/>
  <c r="B120" i="3"/>
  <c r="G119" i="3"/>
  <c r="B119" i="3"/>
  <c r="G118" i="3"/>
  <c r="B118" i="3"/>
  <c r="B117" i="3"/>
  <c r="B116" i="3"/>
  <c r="G115" i="3"/>
  <c r="B115" i="3"/>
  <c r="G114" i="3"/>
  <c r="B114" i="3"/>
  <c r="G113" i="3"/>
  <c r="B113" i="3"/>
  <c r="G112" i="3"/>
  <c r="B112" i="3"/>
  <c r="G111" i="3"/>
  <c r="B111" i="3"/>
  <c r="G110" i="3"/>
  <c r="B110" i="3"/>
  <c r="G109" i="3"/>
  <c r="B109" i="3"/>
  <c r="G108" i="3"/>
  <c r="B108" i="3"/>
  <c r="G107" i="3"/>
  <c r="B107" i="3"/>
  <c r="G106" i="3"/>
  <c r="B106" i="3"/>
  <c r="G105" i="3"/>
  <c r="B105" i="3"/>
  <c r="G104" i="3"/>
  <c r="B104" i="3"/>
  <c r="G103" i="3"/>
  <c r="B103" i="3"/>
  <c r="G102" i="3"/>
  <c r="B102" i="3"/>
  <c r="G101" i="3"/>
  <c r="B101" i="3"/>
  <c r="G100" i="3"/>
  <c r="B100" i="3"/>
  <c r="G99" i="3"/>
  <c r="B99" i="3"/>
  <c r="G98" i="3"/>
  <c r="B98" i="3"/>
  <c r="G97" i="3"/>
  <c r="B97" i="3"/>
  <c r="G96" i="3"/>
  <c r="B96" i="3"/>
  <c r="G95" i="3"/>
  <c r="B95" i="3"/>
  <c r="G94" i="3"/>
  <c r="B94" i="3"/>
  <c r="G93" i="3"/>
  <c r="B93" i="3"/>
  <c r="G92" i="3"/>
  <c r="B92" i="3"/>
  <c r="G91" i="3"/>
  <c r="B91" i="3"/>
  <c r="G90" i="3"/>
  <c r="B90" i="3"/>
  <c r="G89" i="3"/>
  <c r="B89" i="3"/>
  <c r="G88" i="3"/>
  <c r="B88" i="3"/>
  <c r="G87" i="3"/>
  <c r="B87" i="3"/>
  <c r="G86" i="3"/>
  <c r="B86" i="3"/>
  <c r="G85" i="3"/>
  <c r="B85" i="3"/>
  <c r="G84" i="3"/>
  <c r="B84" i="3"/>
  <c r="G83" i="3"/>
  <c r="B83" i="3"/>
  <c r="G82" i="3"/>
  <c r="B82" i="3"/>
  <c r="G81" i="3"/>
  <c r="B81" i="3"/>
  <c r="G80" i="3"/>
  <c r="B80" i="3"/>
  <c r="G79" i="3"/>
  <c r="B79" i="3"/>
  <c r="G78" i="3"/>
  <c r="B78" i="3"/>
  <c r="G77" i="3"/>
  <c r="B77" i="3"/>
  <c r="G76" i="3"/>
  <c r="B76" i="3"/>
  <c r="G75" i="3"/>
  <c r="B75" i="3"/>
  <c r="G74" i="3"/>
  <c r="B74" i="3"/>
  <c r="G73" i="3"/>
  <c r="B73" i="3"/>
  <c r="G72" i="3"/>
  <c r="B72" i="3"/>
  <c r="G71" i="3"/>
  <c r="B71" i="3"/>
  <c r="G70" i="3"/>
  <c r="B70" i="3"/>
  <c r="B69" i="3"/>
  <c r="B68" i="3"/>
  <c r="B67" i="3"/>
  <c r="B66" i="3"/>
  <c r="G65" i="3"/>
  <c r="B65" i="3"/>
  <c r="G64" i="3"/>
  <c r="B64" i="3"/>
  <c r="G63" i="3"/>
  <c r="B63" i="3"/>
  <c r="G62" i="3"/>
  <c r="B62" i="3"/>
  <c r="G61" i="3"/>
  <c r="B61" i="3"/>
  <c r="G60" i="3"/>
  <c r="B60" i="3"/>
  <c r="G59" i="3"/>
  <c r="B59" i="3"/>
  <c r="G58" i="3"/>
  <c r="B58" i="3"/>
  <c r="G57" i="3"/>
  <c r="B57" i="3"/>
  <c r="G56" i="3"/>
  <c r="B56" i="3"/>
  <c r="G55" i="3"/>
  <c r="B55" i="3"/>
  <c r="G54" i="3"/>
  <c r="B54" i="3"/>
  <c r="G53" i="3"/>
  <c r="B53" i="3"/>
  <c r="G52" i="3"/>
  <c r="B52" i="3"/>
  <c r="G51" i="3"/>
  <c r="B51" i="3"/>
  <c r="G50" i="3"/>
  <c r="B50" i="3"/>
  <c r="G49" i="3"/>
  <c r="B49" i="3"/>
  <c r="G48" i="3"/>
  <c r="B48" i="3"/>
  <c r="G47" i="3"/>
  <c r="B47" i="3"/>
  <c r="G46" i="3"/>
  <c r="B46" i="3"/>
  <c r="G45" i="3"/>
  <c r="B45" i="3"/>
  <c r="G44" i="3"/>
  <c r="B44" i="3"/>
  <c r="G43" i="3"/>
  <c r="B43" i="3"/>
  <c r="G42" i="3"/>
  <c r="B42" i="3"/>
  <c r="G41" i="3"/>
  <c r="B41" i="3"/>
  <c r="G40" i="3"/>
  <c r="B40" i="3"/>
  <c r="G39" i="3"/>
  <c r="B39" i="3"/>
  <c r="G38" i="3"/>
  <c r="B38" i="3"/>
  <c r="G37" i="3"/>
  <c r="B37" i="3"/>
  <c r="G36" i="3"/>
  <c r="B36" i="3"/>
  <c r="G35" i="3"/>
  <c r="B35" i="3"/>
  <c r="G34" i="3"/>
  <c r="B34" i="3"/>
  <c r="G33" i="3"/>
  <c r="B33" i="3"/>
  <c r="G32" i="3"/>
  <c r="B32" i="3"/>
  <c r="G31" i="3"/>
  <c r="B31" i="3"/>
  <c r="G30" i="3"/>
  <c r="B30" i="3"/>
  <c r="G29" i="3"/>
  <c r="B29" i="3"/>
  <c r="G28" i="3"/>
  <c r="B28" i="3"/>
  <c r="G27" i="3"/>
  <c r="B27" i="3"/>
  <c r="G26" i="3"/>
  <c r="B26" i="3"/>
  <c r="G25" i="3"/>
  <c r="B25" i="3"/>
  <c r="G24" i="3"/>
  <c r="B24" i="3"/>
  <c r="G23" i="3"/>
  <c r="B23" i="3"/>
  <c r="G22" i="3"/>
  <c r="B22" i="3"/>
  <c r="G21" i="3"/>
  <c r="B21" i="3"/>
  <c r="G20" i="3"/>
  <c r="B20" i="3"/>
  <c r="G19" i="3"/>
  <c r="B19" i="3"/>
  <c r="G18" i="3"/>
  <c r="B18" i="3"/>
  <c r="G17" i="3"/>
  <c r="B17" i="3"/>
  <c r="G16" i="3"/>
  <c r="B16" i="3"/>
  <c r="G15" i="3"/>
  <c r="B15" i="3"/>
  <c r="G14" i="3"/>
  <c r="B14" i="3"/>
  <c r="G13" i="3"/>
  <c r="B13" i="3"/>
  <c r="G12" i="3"/>
  <c r="B12" i="3"/>
  <c r="B11" i="3"/>
  <c r="B10" i="3"/>
  <c r="B9" i="3"/>
  <c r="G134" i="2"/>
  <c r="B134" i="2"/>
  <c r="G133" i="2"/>
  <c r="B133" i="2"/>
  <c r="G132" i="2"/>
  <c r="B132" i="2"/>
  <c r="G131" i="2"/>
  <c r="B131" i="2"/>
  <c r="G130" i="2"/>
  <c r="B130" i="2"/>
  <c r="G129" i="2"/>
  <c r="B129" i="2"/>
  <c r="G128" i="2"/>
  <c r="B128" i="2"/>
  <c r="G127" i="2"/>
  <c r="B127" i="2"/>
  <c r="G126" i="2"/>
  <c r="B126" i="2"/>
  <c r="G125" i="2"/>
  <c r="B125" i="2"/>
  <c r="G124" i="2"/>
  <c r="B124" i="2"/>
  <c r="G123" i="2"/>
  <c r="B123" i="2"/>
  <c r="G122" i="2"/>
  <c r="B122" i="2"/>
  <c r="G121" i="2"/>
  <c r="B121" i="2"/>
  <c r="G120" i="2"/>
  <c r="B120" i="2"/>
  <c r="G119" i="2"/>
  <c r="B119" i="2"/>
  <c r="G118" i="2"/>
  <c r="B118" i="2"/>
  <c r="B117" i="2"/>
  <c r="B116" i="2"/>
  <c r="G115" i="2"/>
  <c r="B115" i="2"/>
  <c r="G114" i="2"/>
  <c r="B114" i="2"/>
  <c r="G113" i="2"/>
  <c r="B113" i="2"/>
  <c r="G112" i="2"/>
  <c r="B112" i="2"/>
  <c r="G111" i="2"/>
  <c r="B111" i="2"/>
  <c r="G110" i="2"/>
  <c r="B110" i="2"/>
  <c r="G109" i="2"/>
  <c r="B109" i="2"/>
  <c r="G108" i="2"/>
  <c r="B108" i="2"/>
  <c r="G107" i="2"/>
  <c r="B107" i="2"/>
  <c r="G106" i="2"/>
  <c r="B106" i="2"/>
  <c r="G105" i="2"/>
  <c r="B105" i="2"/>
  <c r="G104" i="2"/>
  <c r="B104" i="2"/>
  <c r="G103" i="2"/>
  <c r="B103" i="2"/>
  <c r="G102" i="2"/>
  <c r="B102" i="2"/>
  <c r="G101" i="2"/>
  <c r="B101" i="2"/>
  <c r="G100" i="2"/>
  <c r="B100" i="2"/>
  <c r="G99" i="2"/>
  <c r="B99" i="2"/>
  <c r="G98" i="2"/>
  <c r="B98" i="2"/>
  <c r="G97" i="2"/>
  <c r="B97" i="2"/>
  <c r="G96" i="2"/>
  <c r="B96" i="2"/>
  <c r="G95" i="2"/>
  <c r="B95" i="2"/>
  <c r="G94" i="2"/>
  <c r="B94" i="2"/>
  <c r="G93" i="2"/>
  <c r="B93" i="2"/>
  <c r="G92" i="2"/>
  <c r="B92" i="2"/>
  <c r="G91" i="2"/>
  <c r="B91" i="2"/>
  <c r="G90" i="2"/>
  <c r="B90" i="2"/>
  <c r="G89" i="2"/>
  <c r="B89" i="2"/>
  <c r="G88" i="2"/>
  <c r="B88" i="2"/>
  <c r="G87" i="2"/>
  <c r="B87" i="2"/>
  <c r="G86" i="2"/>
  <c r="B86" i="2"/>
  <c r="G85" i="2"/>
  <c r="B85" i="2"/>
  <c r="G84" i="2"/>
  <c r="B84" i="2"/>
  <c r="G83" i="2"/>
  <c r="B83" i="2"/>
  <c r="G82" i="2"/>
  <c r="B82" i="2"/>
  <c r="G81" i="2"/>
  <c r="B81" i="2"/>
  <c r="G80" i="2"/>
  <c r="B80" i="2"/>
  <c r="G79" i="2"/>
  <c r="B79" i="2"/>
  <c r="G78" i="2"/>
  <c r="B78" i="2"/>
  <c r="G77" i="2"/>
  <c r="B77" i="2"/>
  <c r="G76" i="2"/>
  <c r="B76" i="2"/>
  <c r="G75" i="2"/>
  <c r="B75" i="2"/>
  <c r="G74" i="2"/>
  <c r="B74" i="2"/>
  <c r="G73" i="2"/>
  <c r="B73" i="2"/>
  <c r="G72" i="2"/>
  <c r="B72" i="2"/>
  <c r="G71" i="2"/>
  <c r="B71" i="2"/>
  <c r="G70" i="2"/>
  <c r="B70" i="2"/>
  <c r="B69" i="2"/>
  <c r="B68" i="2"/>
  <c r="B67" i="2"/>
  <c r="B66" i="2"/>
  <c r="G65" i="2"/>
  <c r="B65" i="2"/>
  <c r="G64" i="2"/>
  <c r="B64" i="2"/>
  <c r="G63" i="2"/>
  <c r="B63" i="2"/>
  <c r="G62" i="2"/>
  <c r="B62" i="2"/>
  <c r="G61" i="2"/>
  <c r="B61" i="2"/>
  <c r="G60" i="2"/>
  <c r="B60" i="2"/>
  <c r="G59" i="2"/>
  <c r="B59" i="2"/>
  <c r="G58" i="2"/>
  <c r="B58" i="2"/>
  <c r="G57" i="2"/>
  <c r="B57" i="2"/>
  <c r="G56" i="2"/>
  <c r="B56" i="2"/>
  <c r="G55" i="2"/>
  <c r="B55" i="2"/>
  <c r="G54" i="2"/>
  <c r="B54" i="2"/>
  <c r="G53" i="2"/>
  <c r="B53" i="2"/>
  <c r="G52" i="2"/>
  <c r="B52" i="2"/>
  <c r="G51" i="2"/>
  <c r="B51" i="2"/>
  <c r="G50" i="2"/>
  <c r="B50" i="2"/>
  <c r="G49" i="2"/>
  <c r="B49" i="2"/>
  <c r="G48" i="2"/>
  <c r="B48" i="2"/>
  <c r="G47" i="2"/>
  <c r="B47" i="2"/>
  <c r="G46" i="2"/>
  <c r="B46" i="2"/>
  <c r="G45" i="2"/>
  <c r="B45" i="2"/>
  <c r="G44" i="2"/>
  <c r="B44" i="2"/>
  <c r="G43" i="2"/>
  <c r="B43" i="2"/>
  <c r="G42" i="2"/>
  <c r="B42" i="2"/>
  <c r="G41" i="2"/>
  <c r="B41" i="2"/>
  <c r="G40" i="2"/>
  <c r="B40" i="2"/>
  <c r="G39" i="2"/>
  <c r="B39" i="2"/>
  <c r="G38" i="2"/>
  <c r="B38" i="2"/>
  <c r="G37" i="2"/>
  <c r="B37" i="2"/>
  <c r="G36" i="2"/>
  <c r="B36" i="2"/>
  <c r="G35" i="2"/>
  <c r="B35" i="2"/>
  <c r="G34" i="2"/>
  <c r="B34" i="2"/>
  <c r="G33" i="2"/>
  <c r="B33" i="2"/>
  <c r="G32" i="2"/>
  <c r="B32" i="2"/>
  <c r="G31" i="2"/>
  <c r="B31" i="2"/>
  <c r="G30" i="2"/>
  <c r="B30" i="2"/>
  <c r="G29" i="2"/>
  <c r="B29" i="2"/>
  <c r="G28" i="2"/>
  <c r="B28" i="2"/>
  <c r="G27" i="2"/>
  <c r="B27" i="2"/>
  <c r="G26" i="2"/>
  <c r="B26" i="2"/>
  <c r="G25" i="2"/>
  <c r="B25" i="2"/>
  <c r="G24" i="2"/>
  <c r="B24" i="2"/>
  <c r="G23" i="2"/>
  <c r="B23" i="2"/>
  <c r="G22" i="2"/>
  <c r="B22" i="2"/>
  <c r="G21" i="2"/>
  <c r="B21" i="2"/>
  <c r="G20" i="2"/>
  <c r="B20" i="2"/>
  <c r="G19" i="2"/>
  <c r="B19" i="2"/>
  <c r="G18" i="2"/>
  <c r="B18" i="2"/>
  <c r="G17" i="2"/>
  <c r="B17" i="2"/>
  <c r="G16" i="2"/>
  <c r="B16" i="2"/>
  <c r="G15" i="2"/>
  <c r="B15" i="2"/>
  <c r="G14" i="2"/>
  <c r="B14" i="2"/>
  <c r="G13" i="2"/>
  <c r="B13" i="2"/>
  <c r="G12" i="2"/>
  <c r="B12" i="2"/>
  <c r="B11" i="2"/>
  <c r="B10" i="2"/>
  <c r="B9" i="2"/>
</calcChain>
</file>

<file path=xl/sharedStrings.xml><?xml version="1.0" encoding="utf-8"?>
<sst xmlns="http://schemas.openxmlformats.org/spreadsheetml/2006/main" count="2234" uniqueCount="115">
  <si>
    <t>PRESUPUESTACION DE CONTRATOS DE COMISION DE APOYO</t>
  </si>
  <si>
    <t>CONTRATOS DE ARRENDAMIENTO DE SERVICIO</t>
  </si>
  <si>
    <t>COMPARATIVO DE INGRESOS LIQUIDOS RUBRO 0 / COMISION APOYO</t>
  </si>
  <si>
    <t>1. SELECCIÓN PORCENTAJE DE FONASA</t>
  </si>
  <si>
    <t>Seleccionar el porcentaje de pago de FONASA:</t>
  </si>
  <si>
    <t xml:space="preserve">4,5%: Sin Hijos y Sin Cónyuges/Concubino </t>
  </si>
  <si>
    <t xml:space="preserve">6,0%: Con Hijos y Sin Cónyuges/Concubino </t>
  </si>
  <si>
    <t xml:space="preserve">6,5%: Sin Hijos y COn Cónyuges/Concubino </t>
  </si>
  <si>
    <t xml:space="preserve">8,0%: Con Hijos y Con Cónyuges/Concubino </t>
  </si>
  <si>
    <t>Ingresar a la Planilla correspondiente al % de Fonasa.</t>
  </si>
  <si>
    <t>2. SELECCIÓN DE FUNCION, CARGA HORARIA Y REGIMEN</t>
  </si>
  <si>
    <t>Una vez dentro de la Planilla seleccionada según el numeral 1, buscar la Función (columna C),</t>
  </si>
  <si>
    <t xml:space="preserve">Carga Horaria (columna E) y Régimen (columna E) de su interés. </t>
  </si>
  <si>
    <t>Ejemplo: "Médico General + 14 horas semanales + Policlínica": Fila No. 15.</t>
  </si>
  <si>
    <t>3. COMPARATIVO DE INGRESOS LIQUIDOS</t>
  </si>
  <si>
    <t>Identificada la fila de interés trasladarse a:</t>
  </si>
  <si>
    <t>Columna H: Ingresos Liquidos por Comisión de Apoyo</t>
  </si>
  <si>
    <t>Columna I: Ingresos Liquidos por Rubro 0</t>
  </si>
  <si>
    <t>TABLA COMPARATIVA INGRESOS LIQUIDOS POR COMISION DE APOYO / RUBRO 0: FONASA 4,5%</t>
  </si>
  <si>
    <t>CÓDIGO</t>
  </si>
  <si>
    <t>FUNCIÓN</t>
  </si>
  <si>
    <t>CARGA HORARIA</t>
  </si>
  <si>
    <t>RÉGIMEN</t>
  </si>
  <si>
    <t>VALOR HORA AÑO 2024</t>
  </si>
  <si>
    <t>NOMINAL</t>
  </si>
  <si>
    <t>LIQUIDO COMSION DE APOYO</t>
  </si>
  <si>
    <t>LIQUIDO RUBRO 0</t>
  </si>
  <si>
    <t>OBSERVACIONES I</t>
  </si>
  <si>
    <t>OBSERVACIONES II</t>
  </si>
  <si>
    <t>Médico Anestesista Asistente</t>
  </si>
  <si>
    <t>SCH</t>
  </si>
  <si>
    <t>Guardia Interna</t>
  </si>
  <si>
    <t>…</t>
  </si>
  <si>
    <t>GRADO 2</t>
  </si>
  <si>
    <t>Remuneración Régimen por Presupuestación Com. Apoyo Res 6276/2019</t>
  </si>
  <si>
    <t>Médico Anestesista Coordinador</t>
  </si>
  <si>
    <t>Policlínica Ampliada y Retén</t>
  </si>
  <si>
    <t>GRADO 3</t>
  </si>
  <si>
    <t>Médico Anestesista Encargado del Servicio</t>
  </si>
  <si>
    <t xml:space="preserve">Policlínica Ampliada  </t>
  </si>
  <si>
    <t>GRADO 4</t>
  </si>
  <si>
    <t>Médico Especialista SAME 105</t>
  </si>
  <si>
    <t>SR</t>
  </si>
  <si>
    <t>...</t>
  </si>
  <si>
    <t>Conv de fecha 25/05/2011</t>
  </si>
  <si>
    <t>Médico General SAME 105</t>
  </si>
  <si>
    <t xml:space="preserve">Médico General  </t>
  </si>
  <si>
    <t>Policlínica</t>
  </si>
  <si>
    <t>Acuerdo Médico del Año 2008</t>
  </si>
  <si>
    <t xml:space="preserve">Médico Especialista  </t>
  </si>
  <si>
    <t xml:space="preserve">Guardia  </t>
  </si>
  <si>
    <t>Incluye el 8%</t>
  </si>
  <si>
    <t>Médico Retén Cat I</t>
  </si>
  <si>
    <t>Retén</t>
  </si>
  <si>
    <t>U.E 2/4/5/6/21/23/24/25/28/31/62/76</t>
  </si>
  <si>
    <t>Médico Retén Cat III</t>
  </si>
  <si>
    <t>U.E  7/8/9/12/13/15/16/17/18/19/20/22/26/27/29/30/32/34/36/39/40/50/54/63/78</t>
  </si>
  <si>
    <t>Médico Retén Cat IV</t>
  </si>
  <si>
    <t>U.E 10/33/35/37/38/41/42/43/44/45/46/47/48/49/51/52/53/55/56/57/58/59/60/61/73/74/75 y RAPS</t>
  </si>
  <si>
    <t>Viaticos por traslado</t>
  </si>
  <si>
    <t>x Km</t>
  </si>
  <si>
    <t>Medico General SAI-PPL U.E 086</t>
  </si>
  <si>
    <t>Guardia</t>
  </si>
  <si>
    <t>Los Médicos no cobran Incentivo de Salud Mental</t>
  </si>
  <si>
    <t>Resolución 3804/2019</t>
  </si>
  <si>
    <t>Médico Especialista SAI-PPL U.E 086</t>
  </si>
  <si>
    <t xml:space="preserve">Médico de Emergencia Hospitalaria </t>
  </si>
  <si>
    <t>Policlínica de Atención Rápida</t>
  </si>
  <si>
    <t>Hospitales Maciel y Pasteur</t>
  </si>
  <si>
    <t>Resolución 3259/2016</t>
  </si>
  <si>
    <t>Medico Internista de Guardia</t>
  </si>
  <si>
    <t>Médico Puerta de Emergencia Pediátrica</t>
  </si>
  <si>
    <t>Centro Hospitalario Pereira Rossell</t>
  </si>
  <si>
    <t>Acuerdo 22/07/2013</t>
  </si>
  <si>
    <t>Médico General de Puerta de Emergencia</t>
  </si>
  <si>
    <t>Acuerdo 08/10/2019</t>
  </si>
  <si>
    <t>Médico Especialista de Puerta de Emergencia</t>
  </si>
  <si>
    <t>Especialidades Básicas (Pediatría, Ginecología y Medicina Familiar)</t>
  </si>
  <si>
    <t>Médico de Familia</t>
  </si>
  <si>
    <t>Acuerdo 09/01/2009</t>
  </si>
  <si>
    <t>Médico Medicina Intensiva Pediátrica y Neonatología CTI</t>
  </si>
  <si>
    <t>Resolución 3888/2014</t>
  </si>
  <si>
    <t>Medico Coordinador CTI Pediatrico o Neonatologo</t>
  </si>
  <si>
    <t>Todos los valores incluyen el 8% del VNAQ</t>
  </si>
  <si>
    <t>Medico Jefe CTI Pediatrico o Neonatologo Hasta 8 camas</t>
  </si>
  <si>
    <t>Medico Jefe CTI Pediatrico o Neonatologo. De 9 a 16 camas</t>
  </si>
  <si>
    <t>Medico Jefe CTI Pediatrico o Neonatologo. Mas de 16 camas</t>
  </si>
  <si>
    <t>Médico Medicina Intensiva CTI</t>
  </si>
  <si>
    <t xml:space="preserve">Guardia </t>
  </si>
  <si>
    <t>Todas las Unidades Ejecutoras</t>
  </si>
  <si>
    <t>Resolución 4781/2013</t>
  </si>
  <si>
    <t>Medico Coordinador CTI</t>
  </si>
  <si>
    <t xml:space="preserve">Medico Jefe CTI Hasta 8 camas </t>
  </si>
  <si>
    <t>MM 20% Unidades Ejecutoras 22,24,25,28 y 31</t>
  </si>
  <si>
    <t xml:space="preserve">Medico Jefe CTI De 9 a 16 camas  </t>
  </si>
  <si>
    <t>MM 25% Unidad Ejecutora 21</t>
  </si>
  <si>
    <t xml:space="preserve">Medico Jefe CTI Mas de 16 camas </t>
  </si>
  <si>
    <t>MM 30% Unidades Ejecutoras 04,05,06 y 76</t>
  </si>
  <si>
    <t>Médico Psiquiatra Puerta de Emergencia Hospital Vilardebó</t>
  </si>
  <si>
    <t>Resolución 1006/2018</t>
  </si>
  <si>
    <t>Químicos Farmacéuticos y Bioquímicos Clínicos</t>
  </si>
  <si>
    <t>Acuerdo 25/10/2017</t>
  </si>
  <si>
    <t>Médico Nefrólogo</t>
  </si>
  <si>
    <t>Hospitales Maciel, Pasteur, Español y Rivera</t>
  </si>
  <si>
    <t>Resolución 511/17</t>
  </si>
  <si>
    <t>Reten</t>
  </si>
  <si>
    <t xml:space="preserve">Médico Cargo Funcion Alta Dedicacion </t>
  </si>
  <si>
    <t>Médico Anestesista y Cirujano Pediatrico e Intensivista</t>
  </si>
  <si>
    <t>No Incluye el 8%, para actividades anestésico quirúrgicas</t>
  </si>
  <si>
    <t>* Odontologos, perciben el mismo valor hora que los médicos, dependiendo del Compromiso Funcional firmado</t>
  </si>
  <si>
    <t>** Los Mandos Medios es un 15% del Compromiso Funcional si es de Servicio y un 20 % del Compromiso Funcional si es de Departamento</t>
  </si>
  <si>
    <t>*** Supervisor del VAQ percibe el  10% del total de los puntos generados por el Servicio</t>
  </si>
  <si>
    <t>TABLA COMPARATIVA INGRESOS LIQUIDOS POR COMISION DE APOYO / RUBRO 0: FONASA 6,0%</t>
  </si>
  <si>
    <t>TABLA COMPARATIVA INGRESOS LIQUIDOS POR COMISION DE APOYO / RUBRO 0: FONASA 6,5%</t>
  </si>
  <si>
    <t>TABLA COMPARATIVA INGRESOS LIQUIDOS POR COMISION DE APOYO / RUBRO 0: FONASA 8,0%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</si>
</sst>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\-??_ "/>
    <numFmt numFmtId="165" formatCode="_-* #,##0.00_-;\-* #,##0.00_-;_-* \-??_-;_-@_-"/>
  </numFmts>
  <fonts count="12" x14ac:knownFonts="1">
    <font>
      <sz val="10"/>
      <name val="Arial"/>
      <charset val="1"/>
    </font>
    <font>
      <b/>
      <sz val="14"/>
      <color rgb="FF002060"/>
      <name val="Arial"/>
      <family val="2"/>
      <charset val="1"/>
    </font>
    <font>
      <b/>
      <sz val="12"/>
      <color theme="0"/>
      <name val="Arial"/>
      <family val="2"/>
      <charset val="1"/>
    </font>
    <font>
      <b/>
      <i/>
      <sz val="12"/>
      <color theme="0"/>
      <name val="Arial"/>
      <family val="2"/>
      <charset val="1"/>
    </font>
    <font>
      <sz val="10"/>
      <name val="Arial"/>
      <family val="2"/>
      <charset val="1"/>
    </font>
    <font>
      <sz val="18"/>
      <color rgb="FF000000"/>
      <name val="Calibri"/>
      <family val="2"/>
      <charset val="1"/>
    </font>
    <font>
      <b/>
      <sz val="24"/>
      <color rgb="FFFFFFFF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name val="Arial"/>
      <family val="2"/>
      <charset val="1"/>
    </font>
    <font>
      <b/>
      <sz val="12"/>
      <color rgb="FF0070C0"/>
      <name val="Arial"/>
      <family val="2"/>
      <charset val="1"/>
    </font>
    <font>
      <sz val="8"/>
      <name val="Arial"/>
      <family val="2"/>
      <charset val="1"/>
    </font>
    <font>
      <sz val="1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0070C0"/>
        <bgColor rgb="FF2B75B5"/>
      </patternFill>
    </fill>
    <fill>
      <patternFill patternType="solid">
        <fgColor theme="4" tint="0.59987182226020086"/>
        <bgColor rgb="FFC0C0C0"/>
      </patternFill>
    </fill>
    <fill>
      <patternFill patternType="solid">
        <fgColor rgb="FF2B75B5"/>
        <bgColor rgb="FF0070C0"/>
      </patternFill>
    </fill>
    <fill>
      <patternFill patternType="solid">
        <fgColor theme="4" tint="0.79989013336588644"/>
        <bgColor rgb="FFDAE3F3"/>
      </patternFill>
    </fill>
    <fill>
      <patternFill patternType="solid">
        <fgColor rgb="FFDAE3F3"/>
        <bgColor rgb="FFDCE6F2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5" fontId="11" fillId="0" borderId="0" applyBorder="0" applyProtection="0"/>
    <xf numFmtId="164" fontId="11" fillId="0" borderId="0" applyBorder="0" applyProtection="0"/>
  </cellStyleXfs>
  <cellXfs count="36">
    <xf numFmtId="0" fontId="0" fillId="0" borderId="0" xfId="0"/>
    <xf numFmtId="0" fontId="6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0" fillId="2" borderId="0" xfId="0" applyFill="1" applyAlignment="1">
      <alignment horizontal="center"/>
    </xf>
    <xf numFmtId="165" fontId="4" fillId="2" borderId="0" xfId="1" applyFont="1" applyFill="1" applyBorder="1" applyAlignment="1" applyProtection="1">
      <alignment horizontal="center" vertical="center"/>
    </xf>
    <xf numFmtId="165" fontId="5" fillId="2" borderId="0" xfId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65" fontId="7" fillId="7" borderId="1" xfId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4" fontId="9" fillId="2" borderId="3" xfId="1" applyNumberFormat="1" applyFont="1" applyFill="1" applyBorder="1" applyAlignment="1" applyProtection="1">
      <alignment horizontal="center" vertical="center"/>
    </xf>
    <xf numFmtId="4" fontId="9" fillId="2" borderId="3" xfId="1" applyNumberFormat="1" applyFont="1" applyFill="1" applyBorder="1" applyAlignment="1" applyProtection="1">
      <alignment horizontal="center" vertical="center" wrapText="1"/>
    </xf>
    <xf numFmtId="4" fontId="2" fillId="3" borderId="3" xfId="1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10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wrapText="1"/>
    </xf>
    <xf numFmtId="4" fontId="9" fillId="2" borderId="5" xfId="1" applyNumberFormat="1" applyFont="1" applyFill="1" applyBorder="1" applyAlignment="1" applyProtection="1">
      <alignment horizontal="center" vertical="center"/>
    </xf>
    <xf numFmtId="4" fontId="2" fillId="3" borderId="5" xfId="1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</cellXfs>
  <cellStyles count="3">
    <cellStyle name="Euro" xfId="2" xr:uid="{00000000-0005-0000-0000-000006000000}"/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CCFFCC"/>
      <rgbColor rgb="FFFFFF99"/>
      <rgbColor rgb="FF99CCFF"/>
      <rgbColor rgb="FFFF99CC"/>
      <rgbColor rgb="FFCC99FF"/>
      <rgbColor rgb="FFFFCC99"/>
      <rgbColor rgb="FF2B75B5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19080</xdr:colOff>
      <xdr:row>0</xdr:row>
      <xdr:rowOff>142920</xdr:rowOff>
    </xdr:from>
    <xdr:to>
      <xdr:col>3</xdr:col>
      <xdr:colOff>649800</xdr:colOff>
      <xdr:row>5</xdr:row>
      <xdr:rowOff>106920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65160" y="142920"/>
          <a:ext cx="1436040" cy="7736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276120</xdr:colOff>
      <xdr:row>18</xdr:row>
      <xdr:rowOff>71280</xdr:rowOff>
    </xdr:from>
    <xdr:to>
      <xdr:col>1</xdr:col>
      <xdr:colOff>704520</xdr:colOff>
      <xdr:row>20</xdr:row>
      <xdr:rowOff>32760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7240" y="324828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</xdr:col>
      <xdr:colOff>276120</xdr:colOff>
      <xdr:row>22</xdr:row>
      <xdr:rowOff>99720</xdr:rowOff>
    </xdr:from>
    <xdr:to>
      <xdr:col>1</xdr:col>
      <xdr:colOff>704520</xdr:colOff>
      <xdr:row>24</xdr:row>
      <xdr:rowOff>61200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7240" y="398160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</xdr:col>
      <xdr:colOff>285840</xdr:colOff>
      <xdr:row>20</xdr:row>
      <xdr:rowOff>80640</xdr:rowOff>
    </xdr:from>
    <xdr:to>
      <xdr:col>1</xdr:col>
      <xdr:colOff>714240</xdr:colOff>
      <xdr:row>22</xdr:row>
      <xdr:rowOff>42480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6960" y="3610080"/>
          <a:ext cx="428400" cy="31428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</xdr:col>
      <xdr:colOff>276120</xdr:colOff>
      <xdr:row>24</xdr:row>
      <xdr:rowOff>109080</xdr:rowOff>
    </xdr:from>
    <xdr:to>
      <xdr:col>1</xdr:col>
      <xdr:colOff>704520</xdr:colOff>
      <xdr:row>26</xdr:row>
      <xdr:rowOff>70560</xdr:rowOff>
    </xdr:to>
    <xdr:sp macro="" textlink="">
      <xdr:nvSpPr>
        <xdr:cNvPr id="6" name="Flecha derech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7240" y="434340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</xdr:col>
      <xdr:colOff>237960</xdr:colOff>
      <xdr:row>40</xdr:row>
      <xdr:rowOff>30600</xdr:rowOff>
    </xdr:from>
    <xdr:to>
      <xdr:col>1</xdr:col>
      <xdr:colOff>666360</xdr:colOff>
      <xdr:row>41</xdr:row>
      <xdr:rowOff>182520</xdr:rowOff>
    </xdr:to>
    <xdr:sp macro="" textlink="">
      <xdr:nvSpPr>
        <xdr:cNvPr id="7" name="Flecha derech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9080" y="710568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</xdr:col>
      <xdr:colOff>209520</xdr:colOff>
      <xdr:row>42</xdr:row>
      <xdr:rowOff>39960</xdr:rowOff>
    </xdr:from>
    <xdr:to>
      <xdr:col>1</xdr:col>
      <xdr:colOff>637920</xdr:colOff>
      <xdr:row>44</xdr:row>
      <xdr:rowOff>1440</xdr:rowOff>
    </xdr:to>
    <xdr:sp macro="" textlink="">
      <xdr:nvSpPr>
        <xdr:cNvPr id="8" name="Flecha derech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50640" y="746748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1392840</xdr:colOff>
      <xdr:row>3</xdr:row>
      <xdr:rowOff>158040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680" y="0"/>
          <a:ext cx="1392840" cy="761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1392840</xdr:colOff>
      <xdr:row>3</xdr:row>
      <xdr:rowOff>158040</xdr:rowOff>
    </xdr:to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680" y="0"/>
          <a:ext cx="1392840" cy="761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1392840</xdr:colOff>
      <xdr:row>3</xdr:row>
      <xdr:rowOff>158040</xdr:rowOff>
    </xdr:to>
    <xdr:pic>
      <xdr:nvPicPr>
        <xdr:cNvPr id="9" name="image2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680" y="0"/>
          <a:ext cx="1392840" cy="761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1392840</xdr:colOff>
      <xdr:row>3</xdr:row>
      <xdr:rowOff>158040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680" y="0"/>
          <a:ext cx="1392840" cy="761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opLeftCell="A30" zoomScaleNormal="100" workbookViewId="0">
      <selection activeCell="C12" sqref="C12:K12"/>
    </sheetView>
  </sheetViews>
  <sheetFormatPr baseColWidth="10" defaultColWidth="11.41015625" defaultRowHeight="12.7" x14ac:dyDescent="0.4"/>
  <cols>
    <col min="1" max="1" width="2" style="4" customWidth="1"/>
    <col min="2" max="11" width="11.41015625" style="4"/>
    <col min="12" max="12" width="11.1171875" style="4" customWidth="1"/>
    <col min="13" max="16384" width="11.41015625" style="4"/>
  </cols>
  <sheetData>
    <row r="1" spans="1:12" x14ac:dyDescent="0.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7.7" x14ac:dyDescent="0.55000000000000004">
      <c r="A8" s="5"/>
      <c r="B8" s="5"/>
      <c r="C8" s="3" t="s">
        <v>0</v>
      </c>
      <c r="D8" s="3"/>
      <c r="E8" s="3"/>
      <c r="F8" s="3"/>
      <c r="G8" s="3"/>
      <c r="H8" s="3"/>
      <c r="I8" s="3"/>
      <c r="J8" s="3"/>
      <c r="K8" s="3"/>
      <c r="L8" s="5"/>
    </row>
    <row r="9" spans="1:12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7.7" x14ac:dyDescent="0.55000000000000004">
      <c r="A10" s="5"/>
      <c r="B10" s="5"/>
      <c r="C10" s="3" t="s">
        <v>1</v>
      </c>
      <c r="D10" s="3"/>
      <c r="E10" s="3"/>
      <c r="F10" s="3"/>
      <c r="G10" s="3"/>
      <c r="H10" s="3"/>
      <c r="I10" s="3"/>
      <c r="J10" s="3"/>
      <c r="K10" s="3"/>
      <c r="L10" s="5"/>
    </row>
    <row r="11" spans="1:12" x14ac:dyDescent="0.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7.7" x14ac:dyDescent="0.55000000000000004">
      <c r="A12" s="5"/>
      <c r="B12" s="5"/>
      <c r="C12" s="3" t="s">
        <v>2</v>
      </c>
      <c r="D12" s="3"/>
      <c r="E12" s="3"/>
      <c r="F12" s="3"/>
      <c r="G12" s="3"/>
      <c r="H12" s="3"/>
      <c r="I12" s="3"/>
      <c r="J12" s="3"/>
      <c r="K12" s="3"/>
      <c r="L12" s="5"/>
    </row>
    <row r="13" spans="1:12" x14ac:dyDescent="0.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17.7" x14ac:dyDescent="0.55000000000000004">
      <c r="A15" s="5"/>
      <c r="B15" s="5"/>
      <c r="C15" s="2" t="s">
        <v>3</v>
      </c>
      <c r="D15" s="2"/>
      <c r="E15" s="2"/>
      <c r="F15" s="2"/>
      <c r="G15" s="2"/>
      <c r="H15" s="2"/>
      <c r="I15" s="2"/>
      <c r="J15" s="2"/>
      <c r="K15" s="2"/>
      <c r="L15" s="5"/>
    </row>
    <row r="16" spans="1:12" x14ac:dyDescent="0.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15.35" x14ac:dyDescent="0.5">
      <c r="A17" s="5"/>
      <c r="B17" s="5"/>
      <c r="C17" s="6" t="s">
        <v>4</v>
      </c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5.35" x14ac:dyDescent="0.5">
      <c r="A19" s="5"/>
      <c r="B19" s="5"/>
      <c r="C19" s="6" t="s">
        <v>5</v>
      </c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5.35" x14ac:dyDescent="0.5">
      <c r="A21" s="5"/>
      <c r="B21" s="5"/>
      <c r="C21" s="6" t="s">
        <v>6</v>
      </c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5.35" x14ac:dyDescent="0.5">
      <c r="A23" s="5"/>
      <c r="B23" s="5"/>
      <c r="C23" s="6" t="s">
        <v>7</v>
      </c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35" x14ac:dyDescent="0.5">
      <c r="A25" s="5"/>
      <c r="B25" s="5"/>
      <c r="C25" s="6" t="s">
        <v>8</v>
      </c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35" x14ac:dyDescent="0.5">
      <c r="A27" s="5"/>
      <c r="B27" s="5"/>
      <c r="C27" s="6" t="s">
        <v>9</v>
      </c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7.7" x14ac:dyDescent="0.55000000000000004">
      <c r="A29" s="5"/>
      <c r="B29" s="5"/>
      <c r="C29" s="2" t="s">
        <v>10</v>
      </c>
      <c r="D29" s="2"/>
      <c r="E29" s="2"/>
      <c r="F29" s="2"/>
      <c r="G29" s="2"/>
      <c r="H29" s="2"/>
      <c r="I29" s="2"/>
      <c r="J29" s="2"/>
      <c r="K29" s="2"/>
      <c r="L29" s="5"/>
    </row>
    <row r="30" spans="1:12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5.35" x14ac:dyDescent="0.5">
      <c r="A31" s="5"/>
      <c r="B31" s="5"/>
      <c r="C31" s="6" t="s">
        <v>11</v>
      </c>
      <c r="D31" s="5"/>
      <c r="E31" s="5"/>
      <c r="F31" s="5"/>
      <c r="G31" s="5"/>
      <c r="H31" s="5"/>
      <c r="I31" s="5"/>
      <c r="J31" s="5"/>
      <c r="K31" s="5"/>
      <c r="L31" s="5"/>
    </row>
    <row r="32" spans="1:12" ht="15.35" x14ac:dyDescent="0.5">
      <c r="A32" s="5"/>
      <c r="B32" s="5"/>
      <c r="C32" s="6" t="s">
        <v>12</v>
      </c>
      <c r="D32" s="5"/>
      <c r="E32" s="5"/>
      <c r="F32" s="5"/>
      <c r="G32" s="5"/>
      <c r="H32" s="5"/>
      <c r="I32" s="5"/>
      <c r="J32" s="5"/>
      <c r="K32" s="5"/>
      <c r="L32" s="5"/>
    </row>
    <row r="33" spans="1:12" ht="7.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5" x14ac:dyDescent="0.45">
      <c r="A34" s="5"/>
      <c r="B34" s="5"/>
      <c r="C34" s="7" t="s">
        <v>13</v>
      </c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7.7" x14ac:dyDescent="0.55000000000000004">
      <c r="A36" s="5"/>
      <c r="B36" s="5"/>
      <c r="C36" s="2" t="s">
        <v>14</v>
      </c>
      <c r="D36" s="2"/>
      <c r="E36" s="2"/>
      <c r="F36" s="2"/>
      <c r="G36" s="2"/>
      <c r="H36" s="2"/>
      <c r="I36" s="2"/>
      <c r="J36" s="2"/>
      <c r="K36" s="2"/>
      <c r="L36" s="5"/>
    </row>
    <row r="37" spans="1:12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5.35" x14ac:dyDescent="0.5">
      <c r="A38" s="5"/>
      <c r="B38" s="5"/>
      <c r="C38" s="6" t="s">
        <v>15</v>
      </c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15.35" x14ac:dyDescent="0.5">
      <c r="A40" s="5"/>
      <c r="B40" s="5"/>
      <c r="C40" s="6" t="s">
        <v>16</v>
      </c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5.35" x14ac:dyDescent="0.5">
      <c r="A42" s="5"/>
      <c r="B42" s="5"/>
      <c r="C42" s="6" t="s">
        <v>17</v>
      </c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5.35" x14ac:dyDescent="0.5">
      <c r="A44" s="5"/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</row>
  </sheetData>
  <mergeCells count="6">
    <mergeCell ref="C36:K36"/>
    <mergeCell ref="C8:K8"/>
    <mergeCell ref="C10:K10"/>
    <mergeCell ref="C12:K12"/>
    <mergeCell ref="C15:K15"/>
    <mergeCell ref="C29:K29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D267"/>
  <sheetViews>
    <sheetView tabSelected="1" topLeftCell="A5" zoomScale="80" zoomScaleNormal="80" workbookViewId="0">
      <selection activeCell="C15" sqref="C15"/>
    </sheetView>
  </sheetViews>
  <sheetFormatPr baseColWidth="10" defaultColWidth="54" defaultRowHeight="12.7" x14ac:dyDescent="0.4"/>
  <cols>
    <col min="1" max="1" width="1.8203125" style="4" customWidth="1"/>
    <col min="2" max="2" width="59" style="4" customWidth="1"/>
    <col min="3" max="3" width="52.87890625" style="4" customWidth="1"/>
    <col min="4" max="4" width="15.29296875" style="8" customWidth="1"/>
    <col min="5" max="5" width="33.87890625" style="4" customWidth="1"/>
    <col min="6" max="6" width="18.87890625" style="9" customWidth="1"/>
    <col min="7" max="7" width="14" style="9" customWidth="1"/>
    <col min="8" max="8" width="19.87890625" style="9" customWidth="1"/>
    <col min="9" max="9" width="16" style="9" customWidth="1"/>
    <col min="10" max="10" width="73" style="4" customWidth="1"/>
    <col min="11" max="11" width="71.87890625" style="4" customWidth="1"/>
    <col min="12" max="1018" width="54" style="4"/>
  </cols>
  <sheetData>
    <row r="2" spans="1:11" ht="23.35" x14ac:dyDescent="0.4">
      <c r="F2" s="10"/>
      <c r="G2" s="10"/>
      <c r="H2" s="10"/>
      <c r="I2" s="10"/>
    </row>
    <row r="5" spans="1:11" ht="30.7" x14ac:dyDescent="0.4">
      <c r="B5" s="1" t="s">
        <v>18</v>
      </c>
      <c r="C5" s="1"/>
      <c r="D5" s="1"/>
      <c r="E5" s="1"/>
      <c r="F5" s="1"/>
      <c r="G5" s="1"/>
      <c r="H5" s="1"/>
      <c r="I5" s="1"/>
      <c r="J5" s="1"/>
      <c r="K5" s="1"/>
    </row>
    <row r="8" spans="1:11" s="4" customFormat="1" ht="59.25" customHeight="1" x14ac:dyDescent="0.4">
      <c r="B8" s="11" t="s">
        <v>19</v>
      </c>
      <c r="C8" s="11" t="s">
        <v>20</v>
      </c>
      <c r="D8" s="11" t="s">
        <v>21</v>
      </c>
      <c r="E8" s="11" t="s">
        <v>22</v>
      </c>
      <c r="F8" s="12" t="s">
        <v>23</v>
      </c>
      <c r="G8" s="12" t="s">
        <v>24</v>
      </c>
      <c r="H8" s="12" t="s">
        <v>25</v>
      </c>
      <c r="I8" s="12" t="s">
        <v>26</v>
      </c>
      <c r="J8" s="11" t="s">
        <v>27</v>
      </c>
      <c r="K8" s="11" t="s">
        <v>28</v>
      </c>
    </row>
    <row r="9" spans="1:11" s="21" customFormat="1" ht="17.350000000000001" x14ac:dyDescent="0.4">
      <c r="A9" s="13"/>
      <c r="B9" s="14" t="str">
        <f t="shared" ref="B9:B40" si="0">C9&amp;D9&amp;E9</f>
        <v>Médico Anestesista AsistenteSCHGuardia Interna</v>
      </c>
      <c r="C9" s="15" t="s">
        <v>29</v>
      </c>
      <c r="D9" s="16" t="s">
        <v>30</v>
      </c>
      <c r="E9" s="15" t="s">
        <v>31</v>
      </c>
      <c r="F9" s="17">
        <v>1042.60702371815</v>
      </c>
      <c r="G9" s="18" t="s">
        <v>32</v>
      </c>
      <c r="H9" s="19" t="s">
        <v>32</v>
      </c>
      <c r="I9" s="19" t="s">
        <v>32</v>
      </c>
      <c r="J9" s="20" t="s">
        <v>33</v>
      </c>
      <c r="K9" s="20" t="s">
        <v>34</v>
      </c>
    </row>
    <row r="10" spans="1:11" s="21" customFormat="1" ht="17.350000000000001" x14ac:dyDescent="0.4">
      <c r="A10" s="13"/>
      <c r="B10" s="15" t="str">
        <f t="shared" si="0"/>
        <v>Médico Anestesista CoordinadorSCHPoliclínica Ampliada y Retén</v>
      </c>
      <c r="C10" s="15" t="s">
        <v>35</v>
      </c>
      <c r="D10" s="16" t="s">
        <v>30</v>
      </c>
      <c r="E10" s="15" t="s">
        <v>36</v>
      </c>
      <c r="F10" s="17">
        <v>1336.1661417985399</v>
      </c>
      <c r="G10" s="18" t="s">
        <v>32</v>
      </c>
      <c r="H10" s="19" t="s">
        <v>32</v>
      </c>
      <c r="I10" s="19" t="s">
        <v>32</v>
      </c>
      <c r="J10" s="20" t="s">
        <v>37</v>
      </c>
      <c r="K10" s="20" t="s">
        <v>34</v>
      </c>
    </row>
    <row r="11" spans="1:11" s="21" customFormat="1" ht="17.350000000000001" x14ac:dyDescent="0.4">
      <c r="A11" s="13"/>
      <c r="B11" s="15" t="str">
        <f t="shared" si="0"/>
        <v xml:space="preserve">Médico Anestesista Encargado del ServicioSCHPoliclínica Ampliada  </v>
      </c>
      <c r="C11" s="15" t="s">
        <v>38</v>
      </c>
      <c r="D11" s="16" t="s">
        <v>30</v>
      </c>
      <c r="E11" s="15" t="s">
        <v>39</v>
      </c>
      <c r="F11" s="17">
        <v>1796.7444683087299</v>
      </c>
      <c r="G11" s="18" t="s">
        <v>32</v>
      </c>
      <c r="H11" s="19" t="s">
        <v>32</v>
      </c>
      <c r="I11" s="19" t="s">
        <v>32</v>
      </c>
      <c r="J11" s="20" t="s">
        <v>40</v>
      </c>
      <c r="K11" s="20" t="s">
        <v>34</v>
      </c>
    </row>
    <row r="12" spans="1:11" s="21" customFormat="1" ht="17.350000000000001" x14ac:dyDescent="0.4">
      <c r="A12" s="13"/>
      <c r="B12" s="15" t="str">
        <f t="shared" si="0"/>
        <v>Médico Especialista SAME 10524SR</v>
      </c>
      <c r="C12" s="15" t="s">
        <v>41</v>
      </c>
      <c r="D12" s="16">
        <v>24</v>
      </c>
      <c r="E12" s="15" t="s">
        <v>42</v>
      </c>
      <c r="F12" s="17">
        <v>950.02232247339896</v>
      </c>
      <c r="G12" s="17">
        <f t="shared" ref="G12:G43" si="1">+D12*F12*4.33</f>
        <v>98726.319751435614</v>
      </c>
      <c r="H12" s="19">
        <v>87372.792980020502</v>
      </c>
      <c r="I12" s="19">
        <v>81011.504154027105</v>
      </c>
      <c r="J12" s="20" t="s">
        <v>43</v>
      </c>
      <c r="K12" s="20" t="s">
        <v>44</v>
      </c>
    </row>
    <row r="13" spans="1:11" s="21" customFormat="1" ht="17.350000000000001" x14ac:dyDescent="0.4">
      <c r="A13" s="13"/>
      <c r="B13" s="15" t="str">
        <f t="shared" si="0"/>
        <v>Médico General SAME 10524SR</v>
      </c>
      <c r="C13" s="15" t="s">
        <v>45</v>
      </c>
      <c r="D13" s="16">
        <v>24</v>
      </c>
      <c r="E13" s="15" t="s">
        <v>42</v>
      </c>
      <c r="F13" s="17">
        <v>791.68526872783195</v>
      </c>
      <c r="G13" s="17">
        <f t="shared" si="1"/>
        <v>82271.933126196294</v>
      </c>
      <c r="H13" s="19">
        <v>72810.660816683696</v>
      </c>
      <c r="I13" s="19">
        <v>70162.917393956697</v>
      </c>
      <c r="J13" s="20" t="s">
        <v>43</v>
      </c>
      <c r="K13" s="20" t="s">
        <v>44</v>
      </c>
    </row>
    <row r="14" spans="1:11" s="21" customFormat="1" ht="17.350000000000001" x14ac:dyDescent="0.4">
      <c r="A14" s="13"/>
      <c r="B14" s="15" t="str">
        <f t="shared" si="0"/>
        <v>Médico General  12Policlínica</v>
      </c>
      <c r="C14" s="15" t="s">
        <v>46</v>
      </c>
      <c r="D14" s="16">
        <v>12</v>
      </c>
      <c r="E14" s="15" t="s">
        <v>47</v>
      </c>
      <c r="F14" s="17">
        <v>854.09452856820201</v>
      </c>
      <c r="G14" s="17">
        <f t="shared" si="1"/>
        <v>44378.751704403781</v>
      </c>
      <c r="H14" s="19">
        <v>42381.707877705601</v>
      </c>
      <c r="I14" s="19">
        <v>40252.452353221401</v>
      </c>
      <c r="J14" s="20" t="s">
        <v>43</v>
      </c>
      <c r="K14" s="20" t="s">
        <v>48</v>
      </c>
    </row>
    <row r="15" spans="1:11" s="21" customFormat="1" ht="17.350000000000001" x14ac:dyDescent="0.4">
      <c r="A15" s="13"/>
      <c r="B15" s="15" t="str">
        <f t="shared" si="0"/>
        <v>Médico General  14Policlínica</v>
      </c>
      <c r="C15" s="15" t="s">
        <v>46</v>
      </c>
      <c r="D15" s="16">
        <v>14</v>
      </c>
      <c r="E15" s="15" t="s">
        <v>47</v>
      </c>
      <c r="F15" s="17">
        <v>786.98302540456496</v>
      </c>
      <c r="G15" s="17">
        <f t="shared" si="1"/>
        <v>47706.911000024731</v>
      </c>
      <c r="H15" s="19">
        <v>45560.100005023603</v>
      </c>
      <c r="I15" s="19">
        <v>43271.162171001597</v>
      </c>
      <c r="J15" s="20" t="s">
        <v>43</v>
      </c>
      <c r="K15" s="20" t="s">
        <v>48</v>
      </c>
    </row>
    <row r="16" spans="1:11" s="21" customFormat="1" ht="17.350000000000001" x14ac:dyDescent="0.4">
      <c r="A16" s="13"/>
      <c r="B16" s="15" t="str">
        <f t="shared" si="0"/>
        <v>Médico General  16Policlínica</v>
      </c>
      <c r="C16" s="15" t="s">
        <v>46</v>
      </c>
      <c r="D16" s="16">
        <v>16</v>
      </c>
      <c r="E16" s="15" t="s">
        <v>47</v>
      </c>
      <c r="F16" s="17">
        <v>736.65030816677404</v>
      </c>
      <c r="G16" s="17">
        <f t="shared" si="1"/>
        <v>51035.133349794109</v>
      </c>
      <c r="H16" s="19">
        <v>48738.552349053403</v>
      </c>
      <c r="I16" s="19">
        <v>46260.532305470602</v>
      </c>
      <c r="J16" s="20" t="s">
        <v>43</v>
      </c>
      <c r="K16" s="20" t="s">
        <v>48</v>
      </c>
    </row>
    <row r="17" spans="1:11" s="21" customFormat="1" ht="17.350000000000001" x14ac:dyDescent="0.4">
      <c r="A17" s="13"/>
      <c r="B17" s="15" t="str">
        <f t="shared" si="0"/>
        <v>Médico General  18Policlínica</v>
      </c>
      <c r="C17" s="15" t="s">
        <v>46</v>
      </c>
      <c r="D17" s="16">
        <v>18</v>
      </c>
      <c r="E17" s="15" t="s">
        <v>47</v>
      </c>
      <c r="F17" s="17">
        <v>711.58549251955105</v>
      </c>
      <c r="G17" s="17">
        <f t="shared" si="1"/>
        <v>55460.973286973807</v>
      </c>
      <c r="H17" s="19">
        <v>52965.229489060002</v>
      </c>
      <c r="I17" s="19">
        <v>49897.337186849902</v>
      </c>
      <c r="J17" s="20" t="s">
        <v>43</v>
      </c>
      <c r="K17" s="20" t="s">
        <v>48</v>
      </c>
    </row>
    <row r="18" spans="1:11" s="21" customFormat="1" ht="17.350000000000001" x14ac:dyDescent="0.4">
      <c r="A18" s="13"/>
      <c r="B18" s="15" t="str">
        <f t="shared" si="0"/>
        <v>Médico General  20Policlínica</v>
      </c>
      <c r="C18" s="15" t="s">
        <v>46</v>
      </c>
      <c r="D18" s="16">
        <v>20</v>
      </c>
      <c r="E18" s="15" t="s">
        <v>47</v>
      </c>
      <c r="F18" s="17">
        <v>691.52826993376095</v>
      </c>
      <c r="G18" s="17">
        <f t="shared" si="1"/>
        <v>59886.348176263695</v>
      </c>
      <c r="H18" s="19">
        <v>57191.462508331802</v>
      </c>
      <c r="I18" s="19">
        <v>53533.7599286896</v>
      </c>
      <c r="J18" s="20" t="s">
        <v>43</v>
      </c>
      <c r="K18" s="20" t="s">
        <v>48</v>
      </c>
    </row>
    <row r="19" spans="1:11" s="21" customFormat="1" ht="17.350000000000001" x14ac:dyDescent="0.4">
      <c r="A19" s="13"/>
      <c r="B19" s="15" t="str">
        <f t="shared" si="0"/>
        <v>Médico General  22Policlínica</v>
      </c>
      <c r="C19" s="15" t="s">
        <v>46</v>
      </c>
      <c r="D19" s="16">
        <v>22</v>
      </c>
      <c r="E19" s="15" t="s">
        <v>47</v>
      </c>
      <c r="F19" s="17">
        <v>691.52392571884002</v>
      </c>
      <c r="G19" s="17">
        <f t="shared" si="1"/>
        <v>65874.569163976703</v>
      </c>
      <c r="H19" s="19">
        <v>58298.993710119401</v>
      </c>
      <c r="I19" s="19">
        <v>57656.3062882226</v>
      </c>
      <c r="J19" s="20" t="s">
        <v>43</v>
      </c>
      <c r="K19" s="20" t="s">
        <v>48</v>
      </c>
    </row>
    <row r="20" spans="1:11" s="21" customFormat="1" ht="17.350000000000001" x14ac:dyDescent="0.4">
      <c r="A20" s="13"/>
      <c r="B20" s="15" t="str">
        <f t="shared" si="0"/>
        <v>Médico General  24Policlínica</v>
      </c>
      <c r="C20" s="15" t="s">
        <v>46</v>
      </c>
      <c r="D20" s="16">
        <v>24</v>
      </c>
      <c r="E20" s="15" t="s">
        <v>47</v>
      </c>
      <c r="F20" s="17">
        <v>690.99597445167296</v>
      </c>
      <c r="G20" s="17">
        <f t="shared" si="1"/>
        <v>71808.301665017862</v>
      </c>
      <c r="H20" s="19">
        <v>63550.3469735408</v>
      </c>
      <c r="I20" s="19">
        <v>62182.087686193801</v>
      </c>
      <c r="J20" s="20" t="s">
        <v>43</v>
      </c>
      <c r="K20" s="20" t="s">
        <v>48</v>
      </c>
    </row>
    <row r="21" spans="1:11" s="21" customFormat="1" ht="17.350000000000001" x14ac:dyDescent="0.4">
      <c r="A21" s="13"/>
      <c r="B21" s="15" t="str">
        <f t="shared" si="0"/>
        <v>Médico General  26Policlínica</v>
      </c>
      <c r="C21" s="15" t="s">
        <v>46</v>
      </c>
      <c r="D21" s="16">
        <v>26</v>
      </c>
      <c r="E21" s="15" t="s">
        <v>47</v>
      </c>
      <c r="F21" s="17">
        <v>679.02020379473095</v>
      </c>
      <c r="G21" s="17">
        <f t="shared" si="1"/>
        <v>76444.094543210813</v>
      </c>
      <c r="H21" s="19">
        <v>67653.023670741604</v>
      </c>
      <c r="I21" s="19">
        <v>65717.903493409904</v>
      </c>
      <c r="J21" s="20" t="s">
        <v>43</v>
      </c>
      <c r="K21" s="20" t="s">
        <v>48</v>
      </c>
    </row>
    <row r="22" spans="1:11" s="21" customFormat="1" ht="17.350000000000001" x14ac:dyDescent="0.4">
      <c r="A22" s="13"/>
      <c r="B22" s="15" t="str">
        <f t="shared" si="0"/>
        <v>Médico General  28Policlínica</v>
      </c>
      <c r="C22" s="15" t="s">
        <v>46</v>
      </c>
      <c r="D22" s="16">
        <v>28</v>
      </c>
      <c r="E22" s="15" t="s">
        <v>47</v>
      </c>
      <c r="F22" s="17">
        <v>668.29985354884502</v>
      </c>
      <c r="G22" s="17">
        <f t="shared" si="1"/>
        <v>81024.674244261972</v>
      </c>
      <c r="H22" s="19">
        <v>71706.836706171904</v>
      </c>
      <c r="I22" s="19">
        <v>69211.607060145398</v>
      </c>
      <c r="J22" s="20" t="s">
        <v>43</v>
      </c>
      <c r="K22" s="20" t="s">
        <v>48</v>
      </c>
    </row>
    <row r="23" spans="1:11" s="21" customFormat="1" ht="17.350000000000001" x14ac:dyDescent="0.4">
      <c r="A23" s="13"/>
      <c r="B23" s="15" t="str">
        <f t="shared" si="0"/>
        <v>Médico General  30Policlínica</v>
      </c>
      <c r="C23" s="15" t="s">
        <v>46</v>
      </c>
      <c r="D23" s="16">
        <v>30</v>
      </c>
      <c r="E23" s="15" t="s">
        <v>47</v>
      </c>
      <c r="F23" s="17">
        <v>659.01856885536097</v>
      </c>
      <c r="G23" s="17">
        <f t="shared" si="1"/>
        <v>85606.512094311387</v>
      </c>
      <c r="H23" s="19">
        <v>75761.763203465598</v>
      </c>
      <c r="I23" s="19">
        <v>72706.270243333303</v>
      </c>
      <c r="J23" s="20" t="s">
        <v>43</v>
      </c>
      <c r="K23" s="20" t="s">
        <v>48</v>
      </c>
    </row>
    <row r="24" spans="1:11" s="21" customFormat="1" ht="17.350000000000001" x14ac:dyDescent="0.4">
      <c r="A24" s="13"/>
      <c r="B24" s="15" t="str">
        <f t="shared" si="0"/>
        <v>Médico General  32Policlínica</v>
      </c>
      <c r="C24" s="15" t="s">
        <v>46</v>
      </c>
      <c r="D24" s="16">
        <v>32</v>
      </c>
      <c r="E24" s="15" t="s">
        <v>47</v>
      </c>
      <c r="F24" s="17">
        <v>650.88840323219301</v>
      </c>
      <c r="G24" s="17">
        <f t="shared" si="1"/>
        <v>90187.097151852664</v>
      </c>
      <c r="H24" s="19">
        <v>79815.580979389604</v>
      </c>
      <c r="I24" s="19">
        <v>75935.078827288598</v>
      </c>
      <c r="J24" s="20" t="s">
        <v>43</v>
      </c>
      <c r="K24" s="20" t="s">
        <v>48</v>
      </c>
    </row>
    <row r="25" spans="1:11" s="21" customFormat="1" ht="17.350000000000001" x14ac:dyDescent="0.4">
      <c r="A25" s="13"/>
      <c r="B25" s="15" t="str">
        <f t="shared" si="0"/>
        <v>Médico General  34Policlínica</v>
      </c>
      <c r="C25" s="15" t="s">
        <v>46</v>
      </c>
      <c r="D25" s="16">
        <v>34</v>
      </c>
      <c r="E25" s="15" t="s">
        <v>47</v>
      </c>
      <c r="F25" s="17">
        <v>643.71472768234003</v>
      </c>
      <c r="G25" s="17">
        <f t="shared" si="1"/>
        <v>94767.682209394101</v>
      </c>
      <c r="H25" s="19">
        <v>83869.398755313799</v>
      </c>
      <c r="I25" s="19">
        <v>78394.762267122205</v>
      </c>
      <c r="J25" s="20" t="s">
        <v>43</v>
      </c>
      <c r="K25" s="20" t="s">
        <v>48</v>
      </c>
    </row>
    <row r="26" spans="1:11" s="21" customFormat="1" ht="17.350000000000001" x14ac:dyDescent="0.4">
      <c r="A26" s="13"/>
      <c r="B26" s="15" t="str">
        <f t="shared" si="0"/>
        <v>Médico General  36Policlínica</v>
      </c>
      <c r="C26" s="15" t="s">
        <v>46</v>
      </c>
      <c r="D26" s="16">
        <v>36</v>
      </c>
      <c r="E26" s="15" t="s">
        <v>47</v>
      </c>
      <c r="F26" s="17">
        <v>637.33812719358104</v>
      </c>
      <c r="G26" s="17">
        <f t="shared" si="1"/>
        <v>99348.267266935422</v>
      </c>
      <c r="H26" s="19">
        <v>87923.216531237806</v>
      </c>
      <c r="I26" s="19">
        <v>81422.624419012398</v>
      </c>
      <c r="J26" s="20" t="s">
        <v>43</v>
      </c>
      <c r="K26" s="20" t="s">
        <v>48</v>
      </c>
    </row>
    <row r="27" spans="1:11" s="21" customFormat="1" ht="17.350000000000001" x14ac:dyDescent="0.4">
      <c r="A27" s="13"/>
      <c r="B27" s="15" t="str">
        <f t="shared" si="0"/>
        <v>Médico Especialista  12Policlínica</v>
      </c>
      <c r="C27" s="15" t="s">
        <v>49</v>
      </c>
      <c r="D27" s="16">
        <v>12</v>
      </c>
      <c r="E27" s="15" t="s">
        <v>47</v>
      </c>
      <c r="F27" s="17">
        <v>854.09452856820201</v>
      </c>
      <c r="G27" s="17">
        <f t="shared" si="1"/>
        <v>44378.751704403781</v>
      </c>
      <c r="H27" s="19">
        <v>42381.707877705601</v>
      </c>
      <c r="I27" s="19">
        <v>40252.452353221401</v>
      </c>
      <c r="J27" s="20" t="s">
        <v>43</v>
      </c>
      <c r="K27" s="20" t="s">
        <v>48</v>
      </c>
    </row>
    <row r="28" spans="1:11" s="21" customFormat="1" ht="17.350000000000001" x14ac:dyDescent="0.4">
      <c r="A28" s="13"/>
      <c r="B28" s="15" t="str">
        <f t="shared" si="0"/>
        <v>Médico Especialista  14Policlínica</v>
      </c>
      <c r="C28" s="15" t="s">
        <v>49</v>
      </c>
      <c r="D28" s="16">
        <v>14</v>
      </c>
      <c r="E28" s="15" t="s">
        <v>47</v>
      </c>
      <c r="F28" s="17">
        <v>841.886066476314</v>
      </c>
      <c r="G28" s="17">
        <f t="shared" si="1"/>
        <v>51035.133349794152</v>
      </c>
      <c r="H28" s="19">
        <v>48738.552349053403</v>
      </c>
      <c r="I28" s="19">
        <v>46260.532305470602</v>
      </c>
      <c r="J28" s="20" t="s">
        <v>43</v>
      </c>
      <c r="K28" s="20" t="s">
        <v>48</v>
      </c>
    </row>
    <row r="29" spans="1:11" s="21" customFormat="1" ht="17.350000000000001" x14ac:dyDescent="0.4">
      <c r="A29" s="13"/>
      <c r="B29" s="15" t="str">
        <f t="shared" si="0"/>
        <v>Médico Especialista  16Policlínica</v>
      </c>
      <c r="C29" s="15" t="s">
        <v>49</v>
      </c>
      <c r="D29" s="16">
        <v>16</v>
      </c>
      <c r="E29" s="15" t="s">
        <v>47</v>
      </c>
      <c r="F29" s="17">
        <v>777.96937887455397</v>
      </c>
      <c r="G29" s="17">
        <f t="shared" si="1"/>
        <v>53897.718568429096</v>
      </c>
      <c r="H29" s="19">
        <v>51472.321232849798</v>
      </c>
      <c r="I29" s="19">
        <v>48612.778216815001</v>
      </c>
      <c r="J29" s="20" t="s">
        <v>43</v>
      </c>
      <c r="K29" s="20" t="s">
        <v>48</v>
      </c>
    </row>
    <row r="30" spans="1:11" s="21" customFormat="1" ht="17.350000000000001" x14ac:dyDescent="0.4">
      <c r="A30" s="13"/>
      <c r="B30" s="15" t="str">
        <f t="shared" si="0"/>
        <v>Médico Especialista  18Policlínica</v>
      </c>
      <c r="C30" s="15" t="s">
        <v>49</v>
      </c>
      <c r="D30" s="16">
        <v>18</v>
      </c>
      <c r="E30" s="15" t="s">
        <v>47</v>
      </c>
      <c r="F30" s="17">
        <v>777.969504206343</v>
      </c>
      <c r="G30" s="17">
        <f t="shared" si="1"/>
        <v>60634.943157842376</v>
      </c>
      <c r="H30" s="19">
        <v>57906.370715739497</v>
      </c>
      <c r="I30" s="19">
        <v>54148.896020781503</v>
      </c>
      <c r="J30" s="20" t="s">
        <v>43</v>
      </c>
      <c r="K30" s="20" t="s">
        <v>48</v>
      </c>
    </row>
    <row r="31" spans="1:11" s="21" customFormat="1" ht="17.350000000000001" x14ac:dyDescent="0.4">
      <c r="A31" s="13"/>
      <c r="B31" s="15" t="str">
        <f t="shared" si="0"/>
        <v>Médico Especialista  20Policlínica</v>
      </c>
      <c r="C31" s="15" t="s">
        <v>49</v>
      </c>
      <c r="D31" s="16">
        <v>20</v>
      </c>
      <c r="E31" s="15" t="s">
        <v>47</v>
      </c>
      <c r="F31" s="17">
        <v>829.83350280570403</v>
      </c>
      <c r="G31" s="17">
        <f t="shared" si="1"/>
        <v>71863.581342973979</v>
      </c>
      <c r="H31" s="19">
        <v>63599.269488532002</v>
      </c>
      <c r="I31" s="19">
        <v>62224.250648230904</v>
      </c>
      <c r="J31" s="20" t="s">
        <v>43</v>
      </c>
      <c r="K31" s="20" t="s">
        <v>48</v>
      </c>
    </row>
    <row r="32" spans="1:11" s="21" customFormat="1" ht="17.350000000000001" x14ac:dyDescent="0.4">
      <c r="A32" s="13"/>
      <c r="B32" s="15" t="str">
        <f t="shared" si="0"/>
        <v>Médico Especialista  22Policlínica</v>
      </c>
      <c r="C32" s="15" t="s">
        <v>49</v>
      </c>
      <c r="D32" s="16">
        <v>22</v>
      </c>
      <c r="E32" s="15" t="s">
        <v>47</v>
      </c>
      <c r="F32" s="17">
        <v>829.83401621349196</v>
      </c>
      <c r="G32" s="17">
        <f t="shared" si="1"/>
        <v>79049.98838449725</v>
      </c>
      <c r="H32" s="19">
        <v>69959.239720280093</v>
      </c>
      <c r="I32" s="19">
        <v>67705.473015614101</v>
      </c>
      <c r="J32" s="20" t="s">
        <v>43</v>
      </c>
      <c r="K32" s="20" t="s">
        <v>48</v>
      </c>
    </row>
    <row r="33" spans="1:11" s="21" customFormat="1" ht="17.350000000000001" x14ac:dyDescent="0.4">
      <c r="A33" s="13"/>
      <c r="B33" s="15" t="str">
        <f t="shared" si="0"/>
        <v>Médico Especialista  24Policlínica</v>
      </c>
      <c r="C33" s="15" t="s">
        <v>49</v>
      </c>
      <c r="D33" s="16">
        <v>24</v>
      </c>
      <c r="E33" s="15" t="s">
        <v>47</v>
      </c>
      <c r="F33" s="17">
        <v>829.19559514229695</v>
      </c>
      <c r="G33" s="17">
        <f t="shared" si="1"/>
        <v>86170.006247187499</v>
      </c>
      <c r="H33" s="19">
        <v>76260.455528760896</v>
      </c>
      <c r="I33" s="19">
        <v>73136.058973193401</v>
      </c>
      <c r="J33" s="20" t="s">
        <v>43</v>
      </c>
      <c r="K33" s="20" t="s">
        <v>48</v>
      </c>
    </row>
    <row r="34" spans="1:11" s="21" customFormat="1" ht="17.350000000000001" x14ac:dyDescent="0.4">
      <c r="A34" s="13"/>
      <c r="B34" s="15" t="str">
        <f t="shared" si="0"/>
        <v>Médico Especialista  26Policlínica</v>
      </c>
      <c r="C34" s="15" t="s">
        <v>49</v>
      </c>
      <c r="D34" s="16">
        <v>26</v>
      </c>
      <c r="E34" s="15" t="s">
        <v>47</v>
      </c>
      <c r="F34" s="17">
        <v>827.96348814297698</v>
      </c>
      <c r="G34" s="17">
        <f t="shared" si="1"/>
        <v>93212.129495136352</v>
      </c>
      <c r="H34" s="19">
        <v>82492.734603195699</v>
      </c>
      <c r="I34" s="19">
        <v>77366.509515649595</v>
      </c>
      <c r="J34" s="20" t="s">
        <v>43</v>
      </c>
      <c r="K34" s="20" t="s">
        <v>48</v>
      </c>
    </row>
    <row r="35" spans="1:11" s="21" customFormat="1" ht="17.350000000000001" x14ac:dyDescent="0.4">
      <c r="A35" s="13"/>
      <c r="B35" s="15" t="str">
        <f t="shared" si="0"/>
        <v>Médico Especialista  28Policlínica</v>
      </c>
      <c r="C35" s="15" t="s">
        <v>49</v>
      </c>
      <c r="D35" s="16">
        <v>28</v>
      </c>
      <c r="E35" s="15" t="s">
        <v>47</v>
      </c>
      <c r="F35" s="17">
        <v>826.363990024033</v>
      </c>
      <c r="G35" s="17">
        <f t="shared" si="1"/>
        <v>100188.37015051376</v>
      </c>
      <c r="H35" s="19">
        <v>88666.707583204698</v>
      </c>
      <c r="I35" s="19">
        <v>81977.949927201102</v>
      </c>
      <c r="J35" s="20" t="s">
        <v>43</v>
      </c>
      <c r="K35" s="20" t="s">
        <v>48</v>
      </c>
    </row>
    <row r="36" spans="1:11" s="21" customFormat="1" ht="17.350000000000001" x14ac:dyDescent="0.4">
      <c r="A36" s="13"/>
      <c r="B36" s="15" t="str">
        <f t="shared" si="0"/>
        <v>Médico Especialista  30Policlínica</v>
      </c>
      <c r="C36" s="15" t="s">
        <v>49</v>
      </c>
      <c r="D36" s="16">
        <v>30</v>
      </c>
      <c r="E36" s="15" t="s">
        <v>47</v>
      </c>
      <c r="F36" s="17">
        <v>824.978455387042</v>
      </c>
      <c r="G36" s="17">
        <f t="shared" si="1"/>
        <v>107164.70135477677</v>
      </c>
      <c r="H36" s="19">
        <v>94840.760698977407</v>
      </c>
      <c r="I36" s="19">
        <v>86589.4501934523</v>
      </c>
      <c r="J36" s="20" t="s">
        <v>43</v>
      </c>
      <c r="K36" s="20" t="s">
        <v>48</v>
      </c>
    </row>
    <row r="37" spans="1:11" s="21" customFormat="1" ht="17.350000000000001" x14ac:dyDescent="0.4">
      <c r="A37" s="13"/>
      <c r="B37" s="15" t="str">
        <f t="shared" si="0"/>
        <v>Médico Especialista  32Policlínica</v>
      </c>
      <c r="C37" s="15" t="s">
        <v>49</v>
      </c>
      <c r="D37" s="16">
        <v>32</v>
      </c>
      <c r="E37" s="15" t="s">
        <v>47</v>
      </c>
      <c r="F37" s="17">
        <v>823.77028725899197</v>
      </c>
      <c r="G37" s="17">
        <f t="shared" si="1"/>
        <v>114141.61100260593</v>
      </c>
      <c r="H37" s="19">
        <v>101015.325737306</v>
      </c>
      <c r="I37" s="19">
        <v>91201.332822951706</v>
      </c>
      <c r="J37" s="20" t="s">
        <v>43</v>
      </c>
      <c r="K37" s="20" t="s">
        <v>48</v>
      </c>
    </row>
    <row r="38" spans="1:11" s="21" customFormat="1" ht="17.350000000000001" x14ac:dyDescent="0.4">
      <c r="A38" s="13"/>
      <c r="B38" s="15" t="str">
        <f t="shared" si="0"/>
        <v>Médico Especialista  34Policlínica</v>
      </c>
      <c r="C38" s="15" t="s">
        <v>49</v>
      </c>
      <c r="D38" s="16">
        <v>34</v>
      </c>
      <c r="E38" s="15" t="s">
        <v>47</v>
      </c>
      <c r="F38" s="17">
        <v>822.69578327956299</v>
      </c>
      <c r="G38" s="17">
        <f t="shared" si="1"/>
        <v>121117.27321441726</v>
      </c>
      <c r="H38" s="19">
        <v>107188.786794759</v>
      </c>
      <c r="I38" s="19">
        <v>95812.390871255106</v>
      </c>
      <c r="J38" s="20" t="s">
        <v>43</v>
      </c>
      <c r="K38" s="20" t="s">
        <v>48</v>
      </c>
    </row>
    <row r="39" spans="1:11" s="21" customFormat="1" ht="17.350000000000001" x14ac:dyDescent="0.4">
      <c r="A39" s="13"/>
      <c r="B39" s="15" t="str">
        <f t="shared" si="0"/>
        <v>Médico Especialista  36Policlínica</v>
      </c>
      <c r="C39" s="15" t="s">
        <v>49</v>
      </c>
      <c r="D39" s="16">
        <v>36</v>
      </c>
      <c r="E39" s="15" t="s">
        <v>47</v>
      </c>
      <c r="F39" s="17">
        <v>821.74867117171095</v>
      </c>
      <c r="G39" s="17">
        <f t="shared" si="1"/>
        <v>128094.18286224631</v>
      </c>
      <c r="H39" s="19">
        <v>113363.351833088</v>
      </c>
      <c r="I39" s="19">
        <v>100424.273500754</v>
      </c>
      <c r="J39" s="20" t="s">
        <v>43</v>
      </c>
      <c r="K39" s="20" t="s">
        <v>48</v>
      </c>
    </row>
    <row r="40" spans="1:11" s="21" customFormat="1" ht="17.350000000000001" x14ac:dyDescent="0.4">
      <c r="A40" s="13"/>
      <c r="B40" s="15" t="str">
        <f t="shared" si="0"/>
        <v xml:space="preserve">Médico General  12Guardia  </v>
      </c>
      <c r="C40" s="15" t="s">
        <v>46</v>
      </c>
      <c r="D40" s="16">
        <v>12</v>
      </c>
      <c r="E40" s="15" t="s">
        <v>50</v>
      </c>
      <c r="F40" s="17">
        <v>854.09452856820201</v>
      </c>
      <c r="G40" s="17">
        <f t="shared" si="1"/>
        <v>44378.751704403781</v>
      </c>
      <c r="H40" s="19">
        <v>42381.707877705601</v>
      </c>
      <c r="I40" s="19">
        <v>40252.452353221401</v>
      </c>
      <c r="J40" s="20" t="s">
        <v>43</v>
      </c>
      <c r="K40" s="20" t="s">
        <v>48</v>
      </c>
    </row>
    <row r="41" spans="1:11" s="21" customFormat="1" ht="17.350000000000001" x14ac:dyDescent="0.4">
      <c r="A41" s="13"/>
      <c r="B41" s="15" t="str">
        <f t="shared" ref="B41:B72" si="2">C41&amp;D41&amp;E41</f>
        <v xml:space="preserve">Médico General  14Guardia  </v>
      </c>
      <c r="C41" s="15" t="s">
        <v>46</v>
      </c>
      <c r="D41" s="16">
        <v>14</v>
      </c>
      <c r="E41" s="15" t="s">
        <v>50</v>
      </c>
      <c r="F41" s="17">
        <v>771.30261884566005</v>
      </c>
      <c r="G41" s="17">
        <f t="shared" si="1"/>
        <v>46756.364754423914</v>
      </c>
      <c r="H41" s="19">
        <v>44652.3283404748</v>
      </c>
      <c r="I41" s="19">
        <v>42408.9969231949</v>
      </c>
      <c r="J41" s="20" t="s">
        <v>43</v>
      </c>
      <c r="K41" s="20" t="s">
        <v>48</v>
      </c>
    </row>
    <row r="42" spans="1:11" s="21" customFormat="1" ht="17.350000000000001" x14ac:dyDescent="0.4">
      <c r="A42" s="13"/>
      <c r="B42" s="15" t="str">
        <f t="shared" si="2"/>
        <v xml:space="preserve">Médico General  16Guardia  </v>
      </c>
      <c r="C42" s="15" t="s">
        <v>46</v>
      </c>
      <c r="D42" s="16">
        <v>16</v>
      </c>
      <c r="E42" s="15" t="s">
        <v>50</v>
      </c>
      <c r="F42" s="17">
        <v>709.20868655375205</v>
      </c>
      <c r="G42" s="17">
        <f t="shared" si="1"/>
        <v>49133.977804443944</v>
      </c>
      <c r="H42" s="19">
        <v>46922.948803243999</v>
      </c>
      <c r="I42" s="19">
        <v>44565.541493168203</v>
      </c>
      <c r="J42" s="20" t="s">
        <v>43</v>
      </c>
      <c r="K42" s="20" t="s">
        <v>48</v>
      </c>
    </row>
    <row r="43" spans="1:11" s="21" customFormat="1" ht="17.350000000000001" x14ac:dyDescent="0.4">
      <c r="A43" s="13"/>
      <c r="B43" s="15" t="str">
        <f t="shared" si="2"/>
        <v xml:space="preserve">Médico General  18Guardia  </v>
      </c>
      <c r="C43" s="15" t="s">
        <v>46</v>
      </c>
      <c r="D43" s="16">
        <v>18</v>
      </c>
      <c r="E43" s="15" t="s">
        <v>50</v>
      </c>
      <c r="F43" s="17">
        <v>660.91340588226899</v>
      </c>
      <c r="G43" s="17">
        <f t="shared" si="1"/>
        <v>51511.590854464048</v>
      </c>
      <c r="H43" s="19">
        <v>49193.569266013197</v>
      </c>
      <c r="I43" s="19">
        <v>46652.047363255901</v>
      </c>
      <c r="J43" s="20" t="s">
        <v>43</v>
      </c>
      <c r="K43" s="20" t="s">
        <v>48</v>
      </c>
    </row>
    <row r="44" spans="1:11" s="21" customFormat="1" ht="17.350000000000001" x14ac:dyDescent="0.4">
      <c r="A44" s="13"/>
      <c r="B44" s="15" t="str">
        <f t="shared" si="2"/>
        <v xml:space="preserve">Médico General  20Guardia  </v>
      </c>
      <c r="C44" s="15" t="s">
        <v>46</v>
      </c>
      <c r="D44" s="16">
        <v>20</v>
      </c>
      <c r="E44" s="15" t="s">
        <v>50</v>
      </c>
      <c r="F44" s="17">
        <v>622.277181345082</v>
      </c>
      <c r="G44" s="17">
        <f t="shared" ref="G44:G75" si="3">+D44*F44*4.33</f>
        <v>53889.2039044841</v>
      </c>
      <c r="H44" s="19">
        <v>51464.189728782301</v>
      </c>
      <c r="I44" s="19">
        <v>48605.781540062599</v>
      </c>
      <c r="J44" s="20" t="s">
        <v>43</v>
      </c>
      <c r="K44" s="20" t="s">
        <v>48</v>
      </c>
    </row>
    <row r="45" spans="1:11" ht="17.350000000000001" x14ac:dyDescent="0.4">
      <c r="A45" s="13"/>
      <c r="B45" s="15" t="str">
        <f t="shared" si="2"/>
        <v xml:space="preserve">Médico General  22Guardia  </v>
      </c>
      <c r="C45" s="15" t="s">
        <v>46</v>
      </c>
      <c r="D45" s="16">
        <v>22</v>
      </c>
      <c r="E45" s="15" t="s">
        <v>50</v>
      </c>
      <c r="F45" s="17">
        <v>590.66572490556496</v>
      </c>
      <c r="G45" s="17">
        <f t="shared" si="3"/>
        <v>56266.816954504116</v>
      </c>
      <c r="H45" s="19">
        <v>53734.810191551398</v>
      </c>
      <c r="I45" s="19">
        <v>50559.515716869297</v>
      </c>
      <c r="J45" s="20" t="s">
        <v>43</v>
      </c>
      <c r="K45" s="20" t="s">
        <v>48</v>
      </c>
    </row>
    <row r="46" spans="1:11" ht="17.350000000000001" x14ac:dyDescent="0.4">
      <c r="A46" s="13"/>
      <c r="B46" s="15" t="str">
        <f t="shared" si="2"/>
        <v xml:space="preserve">Médico General  24Guardia  </v>
      </c>
      <c r="C46" s="15" t="s">
        <v>46</v>
      </c>
      <c r="D46" s="16">
        <v>24</v>
      </c>
      <c r="E46" s="15" t="s">
        <v>50</v>
      </c>
      <c r="F46" s="17">
        <v>608.99220710245902</v>
      </c>
      <c r="G46" s="17">
        <f t="shared" si="3"/>
        <v>63286.470162087549</v>
      </c>
      <c r="H46" s="19">
        <v>56008.526093447501</v>
      </c>
      <c r="I46" s="19">
        <v>55682.309260752598</v>
      </c>
      <c r="J46" s="20" t="s">
        <v>51</v>
      </c>
      <c r="K46" s="20" t="s">
        <v>48</v>
      </c>
    </row>
    <row r="47" spans="1:11" ht="17.350000000000001" x14ac:dyDescent="0.4">
      <c r="A47" s="13"/>
      <c r="B47" s="15" t="str">
        <f t="shared" si="2"/>
        <v xml:space="preserve">Médico General  26Guardia  </v>
      </c>
      <c r="C47" s="15" t="s">
        <v>46</v>
      </c>
      <c r="D47" s="16">
        <v>26</v>
      </c>
      <c r="E47" s="15" t="s">
        <v>50</v>
      </c>
      <c r="F47" s="17">
        <v>585.38336532251401</v>
      </c>
      <c r="G47" s="17">
        <f t="shared" si="3"/>
        <v>65902.459268008621</v>
      </c>
      <c r="H47" s="19">
        <v>58323.676452187603</v>
      </c>
      <c r="I47" s="19">
        <v>57677.578651611599</v>
      </c>
      <c r="J47" s="20" t="s">
        <v>51</v>
      </c>
      <c r="K47" s="20" t="s">
        <v>48</v>
      </c>
    </row>
    <row r="48" spans="1:11" ht="17.350000000000001" x14ac:dyDescent="0.4">
      <c r="A48" s="13"/>
      <c r="B48" s="15" t="str">
        <f t="shared" si="2"/>
        <v xml:space="preserve">Médico General  28Guardia  </v>
      </c>
      <c r="C48" s="15" t="s">
        <v>46</v>
      </c>
      <c r="D48" s="16">
        <v>28</v>
      </c>
      <c r="E48" s="15" t="s">
        <v>50</v>
      </c>
      <c r="F48" s="17">
        <v>564.74992875313706</v>
      </c>
      <c r="G48" s="17">
        <f t="shared" si="3"/>
        <v>68470.281362030335</v>
      </c>
      <c r="H48" s="19">
        <v>60596.199005396797</v>
      </c>
      <c r="I48" s="19">
        <v>59636.110059015598</v>
      </c>
      <c r="J48" s="20" t="s">
        <v>51</v>
      </c>
      <c r="K48" s="20" t="s">
        <v>48</v>
      </c>
    </row>
    <row r="49" spans="1:11" ht="17.350000000000001" x14ac:dyDescent="0.4">
      <c r="A49" s="13"/>
      <c r="B49" s="15" t="str">
        <f t="shared" si="2"/>
        <v xml:space="preserve">Médico General  30Guardia  </v>
      </c>
      <c r="C49" s="15" t="s">
        <v>46</v>
      </c>
      <c r="D49" s="16">
        <v>30</v>
      </c>
      <c r="E49" s="15" t="s">
        <v>50</v>
      </c>
      <c r="F49" s="17">
        <v>546.86761705967695</v>
      </c>
      <c r="G49" s="17">
        <f t="shared" si="3"/>
        <v>71038.103456052035</v>
      </c>
      <c r="H49" s="19">
        <v>62868.721558606099</v>
      </c>
      <c r="I49" s="19">
        <v>61594.641466419598</v>
      </c>
      <c r="J49" s="20" t="s">
        <v>51</v>
      </c>
      <c r="K49" s="20" t="s">
        <v>48</v>
      </c>
    </row>
    <row r="50" spans="1:11" ht="17.350000000000001" x14ac:dyDescent="0.4">
      <c r="A50" s="13"/>
      <c r="B50" s="15" t="str">
        <f t="shared" si="2"/>
        <v xml:space="preserve">Médico General  32Guardia  </v>
      </c>
      <c r="C50" s="15" t="s">
        <v>46</v>
      </c>
      <c r="D50" s="16">
        <v>32</v>
      </c>
      <c r="E50" s="15" t="s">
        <v>50</v>
      </c>
      <c r="F50" s="17">
        <v>531.22059432789899</v>
      </c>
      <c r="G50" s="17">
        <f t="shared" si="3"/>
        <v>73605.925550073691</v>
      </c>
      <c r="H50" s="19">
        <v>65141.244111815198</v>
      </c>
      <c r="I50" s="19">
        <v>63553.172873823503</v>
      </c>
      <c r="J50" s="20" t="s">
        <v>51</v>
      </c>
      <c r="K50" s="20" t="s">
        <v>48</v>
      </c>
    </row>
    <row r="51" spans="1:11" ht="17.350000000000001" x14ac:dyDescent="0.4">
      <c r="A51" s="13"/>
      <c r="B51" s="15" t="str">
        <f t="shared" si="2"/>
        <v xml:space="preserve">Médico General  34Guardia  </v>
      </c>
      <c r="C51" s="15" t="s">
        <v>46</v>
      </c>
      <c r="D51" s="16">
        <v>34</v>
      </c>
      <c r="E51" s="15" t="s">
        <v>50</v>
      </c>
      <c r="F51" s="17">
        <v>517.41439779986001</v>
      </c>
      <c r="G51" s="17">
        <f t="shared" si="3"/>
        <v>76173.747644095391</v>
      </c>
      <c r="H51" s="19">
        <v>67413.766665024406</v>
      </c>
      <c r="I51" s="19">
        <v>65511.704281227503</v>
      </c>
      <c r="J51" s="20" t="s">
        <v>51</v>
      </c>
      <c r="K51" s="20" t="s">
        <v>48</v>
      </c>
    </row>
    <row r="52" spans="1:11" ht="17.350000000000001" x14ac:dyDescent="0.4">
      <c r="A52" s="13"/>
      <c r="B52" s="15" t="str">
        <f t="shared" si="2"/>
        <v xml:space="preserve">Médico General  36Guardia  </v>
      </c>
      <c r="C52" s="15" t="s">
        <v>46</v>
      </c>
      <c r="D52" s="16">
        <v>36</v>
      </c>
      <c r="E52" s="15" t="s">
        <v>50</v>
      </c>
      <c r="F52" s="17">
        <v>505.14222310827</v>
      </c>
      <c r="G52" s="17">
        <f t="shared" si="3"/>
        <v>78741.569738117134</v>
      </c>
      <c r="H52" s="19">
        <v>69686.289218233695</v>
      </c>
      <c r="I52" s="19">
        <v>67470.235688631496</v>
      </c>
      <c r="J52" s="20" t="s">
        <v>51</v>
      </c>
      <c r="K52" s="20" t="s">
        <v>48</v>
      </c>
    </row>
    <row r="53" spans="1:11" ht="17.350000000000001" x14ac:dyDescent="0.4">
      <c r="A53" s="13"/>
      <c r="B53" s="15" t="str">
        <f t="shared" si="2"/>
        <v xml:space="preserve">Médico Especialista  12Guardia  </v>
      </c>
      <c r="C53" s="15" t="s">
        <v>49</v>
      </c>
      <c r="D53" s="16">
        <v>12</v>
      </c>
      <c r="E53" s="15" t="s">
        <v>50</v>
      </c>
      <c r="F53" s="17">
        <v>854.09452856820201</v>
      </c>
      <c r="G53" s="17">
        <f t="shared" si="3"/>
        <v>44378.751704403781</v>
      </c>
      <c r="H53" s="19">
        <v>42381.707877705601</v>
      </c>
      <c r="I53" s="19">
        <v>40252.452353221401</v>
      </c>
      <c r="J53" s="20" t="s">
        <v>43</v>
      </c>
      <c r="K53" s="20" t="s">
        <v>48</v>
      </c>
    </row>
    <row r="54" spans="1:11" ht="17.350000000000001" x14ac:dyDescent="0.4">
      <c r="A54" s="13"/>
      <c r="B54" s="15" t="str">
        <f t="shared" si="2"/>
        <v xml:space="preserve">Médico Especialista  14Guardia  </v>
      </c>
      <c r="C54" s="15" t="s">
        <v>49</v>
      </c>
      <c r="D54" s="16">
        <v>14</v>
      </c>
      <c r="E54" s="15" t="s">
        <v>50</v>
      </c>
      <c r="F54" s="17">
        <v>803.54828430209704</v>
      </c>
      <c r="G54" s="17">
        <f t="shared" si="3"/>
        <v>48711.09699439312</v>
      </c>
      <c r="H54" s="19">
        <v>46519.097629645403</v>
      </c>
      <c r="I54" s="19">
        <v>44181.979788435303</v>
      </c>
      <c r="J54" s="20" t="s">
        <v>43</v>
      </c>
      <c r="K54" s="20" t="s">
        <v>48</v>
      </c>
    </row>
    <row r="55" spans="1:11" ht="17.350000000000001" x14ac:dyDescent="0.4">
      <c r="A55" s="13"/>
      <c r="B55" s="15" t="str">
        <f t="shared" si="2"/>
        <v xml:space="preserve">Médico Especialista  16Guardia  </v>
      </c>
      <c r="C55" s="15" t="s">
        <v>49</v>
      </c>
      <c r="D55" s="16">
        <v>16</v>
      </c>
      <c r="E55" s="15" t="s">
        <v>50</v>
      </c>
      <c r="F55" s="17">
        <v>765.63860110251903</v>
      </c>
      <c r="G55" s="17">
        <f t="shared" si="3"/>
        <v>53043.442284382516</v>
      </c>
      <c r="H55" s="19">
        <v>50656.487381585299</v>
      </c>
      <c r="I55" s="19">
        <v>47910.801596791403</v>
      </c>
      <c r="J55" s="20" t="s">
        <v>43</v>
      </c>
      <c r="K55" s="20" t="s">
        <v>48</v>
      </c>
    </row>
    <row r="56" spans="1:11" ht="17.350000000000001" x14ac:dyDescent="0.4">
      <c r="A56" s="13"/>
      <c r="B56" s="15" t="str">
        <f t="shared" si="2"/>
        <v xml:space="preserve">Médico Especialista  18Guardia  </v>
      </c>
      <c r="C56" s="15" t="s">
        <v>49</v>
      </c>
      <c r="D56" s="16">
        <v>18</v>
      </c>
      <c r="E56" s="15" t="s">
        <v>50</v>
      </c>
      <c r="F56" s="17">
        <v>736.15329194729202</v>
      </c>
      <c r="G56" s="17">
        <f t="shared" si="3"/>
        <v>57375.787574371941</v>
      </c>
      <c r="H56" s="19">
        <v>54793.877133525202</v>
      </c>
      <c r="I56" s="19">
        <v>51470.779978769198</v>
      </c>
      <c r="J56" s="20" t="s">
        <v>43</v>
      </c>
      <c r="K56" s="20" t="s">
        <v>48</v>
      </c>
    </row>
    <row r="57" spans="1:11" ht="17.350000000000001" x14ac:dyDescent="0.4">
      <c r="A57" s="13"/>
      <c r="B57" s="15" t="str">
        <f t="shared" si="2"/>
        <v xml:space="preserve">Médico Especialista  20Guardia  </v>
      </c>
      <c r="C57" s="15" t="s">
        <v>49</v>
      </c>
      <c r="D57" s="16">
        <v>20</v>
      </c>
      <c r="E57" s="15" t="s">
        <v>50</v>
      </c>
      <c r="F57" s="17">
        <v>712.56145068215699</v>
      </c>
      <c r="G57" s="17">
        <f t="shared" si="3"/>
        <v>61707.821629074795</v>
      </c>
      <c r="H57" s="19">
        <v>58930.969655766399</v>
      </c>
      <c r="I57" s="19">
        <v>55030.502612228003</v>
      </c>
      <c r="J57" s="20" t="s">
        <v>43</v>
      </c>
      <c r="K57" s="20" t="s">
        <v>48</v>
      </c>
    </row>
    <row r="58" spans="1:11" ht="17.350000000000001" x14ac:dyDescent="0.4">
      <c r="A58" s="13"/>
      <c r="B58" s="15" t="str">
        <f t="shared" si="2"/>
        <v xml:space="preserve">Médico Especialista  22Guardia  </v>
      </c>
      <c r="C58" s="15" t="s">
        <v>49</v>
      </c>
      <c r="D58" s="16">
        <v>22</v>
      </c>
      <c r="E58" s="15" t="s">
        <v>50</v>
      </c>
      <c r="F58" s="17">
        <v>693.26556953968804</v>
      </c>
      <c r="G58" s="17">
        <f t="shared" si="3"/>
        <v>66040.478154350683</v>
      </c>
      <c r="H58" s="19">
        <v>58445.823166600399</v>
      </c>
      <c r="I58" s="19">
        <v>57782.848531618198</v>
      </c>
      <c r="J58" s="20" t="s">
        <v>43</v>
      </c>
      <c r="K58" s="20" t="s">
        <v>48</v>
      </c>
    </row>
    <row r="59" spans="1:11" ht="17.350000000000001" x14ac:dyDescent="0.4">
      <c r="A59" s="13"/>
      <c r="B59" s="15" t="str">
        <f t="shared" si="2"/>
        <v xml:space="preserve">Médico Especialista  24Guardia  </v>
      </c>
      <c r="C59" s="15" t="s">
        <v>49</v>
      </c>
      <c r="D59" s="16">
        <v>24</v>
      </c>
      <c r="E59" s="15" t="s">
        <v>50</v>
      </c>
      <c r="F59" s="17">
        <v>730.79068921450505</v>
      </c>
      <c r="G59" s="17">
        <f t="shared" si="3"/>
        <v>75943.768423171365</v>
      </c>
      <c r="H59" s="19">
        <v>67210.235054506702</v>
      </c>
      <c r="I59" s="19">
        <v>65336.294338194901</v>
      </c>
      <c r="J59" s="20" t="s">
        <v>51</v>
      </c>
      <c r="K59" s="20" t="s">
        <v>48</v>
      </c>
    </row>
    <row r="60" spans="1:11" ht="17.350000000000001" x14ac:dyDescent="0.4">
      <c r="A60" s="13"/>
      <c r="B60" s="15" t="str">
        <f t="shared" si="2"/>
        <v xml:space="preserve">Médico Especialista  26Guardia  </v>
      </c>
      <c r="C60" s="15" t="s">
        <v>49</v>
      </c>
      <c r="D60" s="16">
        <v>26</v>
      </c>
      <c r="E60" s="15" t="s">
        <v>50</v>
      </c>
      <c r="F60" s="17">
        <v>716.659994964254</v>
      </c>
      <c r="G60" s="17">
        <f t="shared" si="3"/>
        <v>80681.582233075722</v>
      </c>
      <c r="H60" s="19">
        <v>71403.200276271993</v>
      </c>
      <c r="I60" s="19">
        <v>68949.923635463405</v>
      </c>
      <c r="J60" s="20" t="s">
        <v>51</v>
      </c>
      <c r="K60" s="20" t="s">
        <v>48</v>
      </c>
    </row>
    <row r="61" spans="1:11" ht="17.350000000000001" x14ac:dyDescent="0.4">
      <c r="A61" s="13"/>
      <c r="B61" s="15" t="str">
        <f t="shared" si="2"/>
        <v xml:space="preserve">Médico Especialista  28Guardia  </v>
      </c>
      <c r="C61" s="15" t="s">
        <v>49</v>
      </c>
      <c r="D61" s="16">
        <v>28</v>
      </c>
      <c r="E61" s="15" t="s">
        <v>50</v>
      </c>
      <c r="F61" s="17">
        <v>704.06231562408698</v>
      </c>
      <c r="G61" s="17">
        <f t="shared" si="3"/>
        <v>85360.515146264297</v>
      </c>
      <c r="H61" s="19">
        <v>75544.0559044439</v>
      </c>
      <c r="I61" s="19">
        <v>72518.643246121297</v>
      </c>
      <c r="J61" s="20" t="s">
        <v>51</v>
      </c>
      <c r="K61" s="20" t="s">
        <v>48</v>
      </c>
    </row>
    <row r="62" spans="1:11" ht="17.350000000000001" x14ac:dyDescent="0.4">
      <c r="A62" s="13"/>
      <c r="B62" s="15" t="str">
        <f t="shared" si="2"/>
        <v xml:space="preserve">Médico Especialista  30Guardia  </v>
      </c>
      <c r="C62" s="15" t="s">
        <v>49</v>
      </c>
      <c r="D62" s="16">
        <v>30</v>
      </c>
      <c r="E62" s="15" t="s">
        <v>50</v>
      </c>
      <c r="F62" s="17">
        <v>693.14432686260898</v>
      </c>
      <c r="G62" s="17">
        <f t="shared" si="3"/>
        <v>90039.448059452901</v>
      </c>
      <c r="H62" s="19">
        <v>79684.911532615806</v>
      </c>
      <c r="I62" s="19">
        <v>75836.549511907506</v>
      </c>
      <c r="J62" s="20" t="s">
        <v>51</v>
      </c>
      <c r="K62" s="20" t="s">
        <v>48</v>
      </c>
    </row>
    <row r="63" spans="1:11" ht="17.350000000000001" x14ac:dyDescent="0.4">
      <c r="A63" s="13"/>
      <c r="B63" s="15" t="str">
        <f t="shared" si="2"/>
        <v xml:space="preserve">Médico Especialista  32Guardia  </v>
      </c>
      <c r="C63" s="15" t="s">
        <v>49</v>
      </c>
      <c r="D63" s="16">
        <v>32</v>
      </c>
      <c r="E63" s="15" t="s">
        <v>50</v>
      </c>
      <c r="F63" s="17">
        <v>683.59012417806798</v>
      </c>
      <c r="G63" s="17">
        <f t="shared" si="3"/>
        <v>94718.247606113102</v>
      </c>
      <c r="H63" s="19">
        <v>83825.6491314101</v>
      </c>
      <c r="I63" s="19">
        <v>78362.084964465903</v>
      </c>
      <c r="J63" s="20" t="s">
        <v>51</v>
      </c>
      <c r="K63" s="20" t="s">
        <v>48</v>
      </c>
    </row>
    <row r="64" spans="1:11" ht="17.350000000000001" x14ac:dyDescent="0.4">
      <c r="A64" s="13"/>
      <c r="B64" s="15" t="str">
        <f t="shared" si="2"/>
        <v xml:space="preserve">Médico Especialista  34Guardia  </v>
      </c>
      <c r="C64" s="15" t="s">
        <v>49</v>
      </c>
      <c r="D64" s="16">
        <v>34</v>
      </c>
      <c r="E64" s="15" t="s">
        <v>50</v>
      </c>
      <c r="F64" s="17">
        <v>675.15260599735598</v>
      </c>
      <c r="G64" s="17">
        <f t="shared" si="3"/>
        <v>99395.966654930759</v>
      </c>
      <c r="H64" s="19">
        <v>87965.430489613704</v>
      </c>
      <c r="I64" s="19">
        <v>81454.154708214497</v>
      </c>
      <c r="J64" s="20" t="s">
        <v>51</v>
      </c>
      <c r="K64" s="20" t="s">
        <v>48</v>
      </c>
    </row>
    <row r="65" spans="1:11" ht="17.350000000000001" x14ac:dyDescent="0.4">
      <c r="A65" s="13"/>
      <c r="B65" s="15" t="str">
        <f t="shared" si="2"/>
        <v xml:space="preserve">Médico Especialista  36Guardia  </v>
      </c>
      <c r="C65" s="15" t="s">
        <v>49</v>
      </c>
      <c r="D65" s="16">
        <v>36</v>
      </c>
      <c r="E65" s="15" t="s">
        <v>50</v>
      </c>
      <c r="F65" s="17">
        <v>667.66037700871902</v>
      </c>
      <c r="G65" s="17">
        <f t="shared" si="3"/>
        <v>104074.89956811912</v>
      </c>
      <c r="H65" s="19">
        <v>92106.286117785407</v>
      </c>
      <c r="I65" s="19">
        <v>84547.026841601095</v>
      </c>
      <c r="J65" s="20" t="s">
        <v>51</v>
      </c>
      <c r="K65" s="20" t="s">
        <v>48</v>
      </c>
    </row>
    <row r="66" spans="1:11" ht="17.350000000000001" x14ac:dyDescent="0.4">
      <c r="A66" s="13"/>
      <c r="B66" s="22" t="str">
        <f t="shared" si="2"/>
        <v>Médico Retén Cat ISCHRetén</v>
      </c>
      <c r="C66" s="22" t="s">
        <v>52</v>
      </c>
      <c r="D66" s="23" t="s">
        <v>30</v>
      </c>
      <c r="E66" s="22" t="s">
        <v>53</v>
      </c>
      <c r="F66" s="17">
        <v>338.31712240081202</v>
      </c>
      <c r="G66" s="18" t="s">
        <v>32</v>
      </c>
      <c r="H66" s="19" t="s">
        <v>32</v>
      </c>
      <c r="I66" s="19" t="s">
        <v>32</v>
      </c>
      <c r="J66" s="24" t="s">
        <v>54</v>
      </c>
      <c r="K66" s="24" t="s">
        <v>48</v>
      </c>
    </row>
    <row r="67" spans="1:11" ht="17.350000000000001" x14ac:dyDescent="0.4">
      <c r="A67" s="13"/>
      <c r="B67" s="22" t="str">
        <f t="shared" si="2"/>
        <v>Médico Retén Cat IIISCHRetén</v>
      </c>
      <c r="C67" s="22" t="s">
        <v>55</v>
      </c>
      <c r="D67" s="23" t="s">
        <v>30</v>
      </c>
      <c r="E67" s="22" t="s">
        <v>53</v>
      </c>
      <c r="F67" s="17">
        <v>202.99526318455901</v>
      </c>
      <c r="G67" s="18" t="s">
        <v>32</v>
      </c>
      <c r="H67" s="19" t="s">
        <v>32</v>
      </c>
      <c r="I67" s="19" t="s">
        <v>32</v>
      </c>
      <c r="J67" s="24" t="s">
        <v>56</v>
      </c>
      <c r="K67" s="24" t="s">
        <v>48</v>
      </c>
    </row>
    <row r="68" spans="1:11" ht="17.350000000000001" x14ac:dyDescent="0.4">
      <c r="A68" s="13"/>
      <c r="B68" s="22" t="str">
        <f t="shared" si="2"/>
        <v>Médico Retén Cat IVSCHRetén</v>
      </c>
      <c r="C68" s="22" t="s">
        <v>57</v>
      </c>
      <c r="D68" s="23" t="s">
        <v>30</v>
      </c>
      <c r="E68" s="22" t="s">
        <v>53</v>
      </c>
      <c r="F68" s="17">
        <v>140.723257173539</v>
      </c>
      <c r="G68" s="18" t="s">
        <v>32</v>
      </c>
      <c r="H68" s="19" t="s">
        <v>32</v>
      </c>
      <c r="I68" s="19" t="s">
        <v>32</v>
      </c>
      <c r="J68" s="24" t="s">
        <v>58</v>
      </c>
      <c r="K68" s="24" t="s">
        <v>48</v>
      </c>
    </row>
    <row r="69" spans="1:11" ht="17.350000000000001" x14ac:dyDescent="0.4">
      <c r="A69" s="13"/>
      <c r="B69" s="22" t="str">
        <f t="shared" si="2"/>
        <v>Viaticos por trasladoSCHSR</v>
      </c>
      <c r="C69" s="22" t="s">
        <v>59</v>
      </c>
      <c r="D69" s="23" t="s">
        <v>30</v>
      </c>
      <c r="E69" s="22" t="s">
        <v>42</v>
      </c>
      <c r="F69" s="17">
        <v>8.9940136886908899</v>
      </c>
      <c r="G69" s="18" t="s">
        <v>32</v>
      </c>
      <c r="H69" s="19" t="s">
        <v>32</v>
      </c>
      <c r="I69" s="19" t="s">
        <v>32</v>
      </c>
      <c r="J69" s="24" t="s">
        <v>60</v>
      </c>
      <c r="K69" s="24" t="s">
        <v>43</v>
      </c>
    </row>
    <row r="70" spans="1:11" ht="17.350000000000001" x14ac:dyDescent="0.4">
      <c r="A70" s="13"/>
      <c r="B70" s="22" t="str">
        <f t="shared" si="2"/>
        <v>Medico General SAI-PPL U.E 08624Guardia</v>
      </c>
      <c r="C70" s="22" t="s">
        <v>61</v>
      </c>
      <c r="D70" s="23">
        <v>24</v>
      </c>
      <c r="E70" s="22" t="s">
        <v>62</v>
      </c>
      <c r="F70" s="17">
        <v>669.88561594506098</v>
      </c>
      <c r="G70" s="17">
        <f t="shared" ref="G70:G115" si="4">+D70*F70*4.33</f>
        <v>69614.513209010736</v>
      </c>
      <c r="H70" s="19">
        <v>61608.844189974501</v>
      </c>
      <c r="I70" s="19">
        <v>60508.839526871001</v>
      </c>
      <c r="J70" s="24" t="s">
        <v>63</v>
      </c>
      <c r="K70" s="24" t="s">
        <v>64</v>
      </c>
    </row>
    <row r="71" spans="1:11" ht="17.350000000000001" x14ac:dyDescent="0.4">
      <c r="A71" s="13"/>
      <c r="B71" s="22" t="str">
        <f t="shared" si="2"/>
        <v>Médico Especialista SAI-PPL U.E 08624Guardia</v>
      </c>
      <c r="C71" s="22" t="s">
        <v>65</v>
      </c>
      <c r="D71" s="23">
        <v>24</v>
      </c>
      <c r="E71" s="22" t="s">
        <v>62</v>
      </c>
      <c r="F71" s="17">
        <v>803.87271862221701</v>
      </c>
      <c r="G71" s="17">
        <f t="shared" si="4"/>
        <v>83538.452919220799</v>
      </c>
      <c r="H71" s="19">
        <v>73931.530833510406</v>
      </c>
      <c r="I71" s="19">
        <v>71128.918425925498</v>
      </c>
      <c r="J71" s="24" t="s">
        <v>63</v>
      </c>
      <c r="K71" s="24" t="s">
        <v>64</v>
      </c>
    </row>
    <row r="72" spans="1:11" ht="17.350000000000001" x14ac:dyDescent="0.4">
      <c r="A72" s="13"/>
      <c r="B72" s="24" t="str">
        <f t="shared" si="2"/>
        <v>Médico de Emergencia Hospitalaria 24Policlínica de Atención Rápida</v>
      </c>
      <c r="C72" s="22" t="s">
        <v>66</v>
      </c>
      <c r="D72" s="23">
        <v>24</v>
      </c>
      <c r="E72" s="22" t="s">
        <v>67</v>
      </c>
      <c r="F72" s="17">
        <v>770.89051031028998</v>
      </c>
      <c r="G72" s="17">
        <f t="shared" si="4"/>
        <v>80110.941831445351</v>
      </c>
      <c r="H72" s="19">
        <v>70898.183520829101</v>
      </c>
      <c r="I72" s="19">
        <v>68514.684312798199</v>
      </c>
      <c r="J72" s="24" t="s">
        <v>68</v>
      </c>
      <c r="K72" s="24" t="s">
        <v>69</v>
      </c>
    </row>
    <row r="73" spans="1:11" ht="17.350000000000001" x14ac:dyDescent="0.4">
      <c r="A73" s="13"/>
      <c r="B73" s="24" t="str">
        <f t="shared" ref="B73:B104" si="5">C73&amp;D73&amp;E73</f>
        <v>Médico de Emergencia Hospitalaria 24Medico Internista de Guardia</v>
      </c>
      <c r="C73" s="22" t="s">
        <v>66</v>
      </c>
      <c r="D73" s="23">
        <v>24</v>
      </c>
      <c r="E73" s="22" t="s">
        <v>70</v>
      </c>
      <c r="F73" s="17">
        <v>925.07360211642003</v>
      </c>
      <c r="G73" s="17">
        <f t="shared" si="4"/>
        <v>96133.64873193836</v>
      </c>
      <c r="H73" s="19">
        <v>85078.279127765505</v>
      </c>
      <c r="I73" s="19">
        <v>79297.694596159796</v>
      </c>
      <c r="J73" s="24" t="s">
        <v>68</v>
      </c>
      <c r="K73" s="24" t="s">
        <v>69</v>
      </c>
    </row>
    <row r="74" spans="1:11" ht="17.350000000000001" x14ac:dyDescent="0.4">
      <c r="A74" s="13"/>
      <c r="B74" s="22" t="str">
        <f t="shared" si="5"/>
        <v>Médico Puerta de Emergencia Pediátrica24Guardia</v>
      </c>
      <c r="C74" s="22" t="s">
        <v>71</v>
      </c>
      <c r="D74" s="23">
        <v>24</v>
      </c>
      <c r="E74" s="22" t="s">
        <v>62</v>
      </c>
      <c r="F74" s="17">
        <v>1265.39909650597</v>
      </c>
      <c r="G74" s="17">
        <f t="shared" si="4"/>
        <v>131500.2741089004</v>
      </c>
      <c r="H74" s="19">
        <v>116377.742586377</v>
      </c>
      <c r="I74" s="19">
        <v>102675.77077502701</v>
      </c>
      <c r="J74" s="24" t="s">
        <v>72</v>
      </c>
      <c r="K74" s="24" t="s">
        <v>73</v>
      </c>
    </row>
    <row r="75" spans="1:11" ht="17.350000000000001" x14ac:dyDescent="0.4">
      <c r="A75" s="13"/>
      <c r="B75" s="22" t="str">
        <f t="shared" si="5"/>
        <v>Médico General de Puerta de Emergencia12Guardia</v>
      </c>
      <c r="C75" s="22" t="s">
        <v>74</v>
      </c>
      <c r="D75" s="23">
        <v>12</v>
      </c>
      <c r="E75" s="22" t="s">
        <v>62</v>
      </c>
      <c r="F75" s="17">
        <v>854.09452856820201</v>
      </c>
      <c r="G75" s="17">
        <f t="shared" si="4"/>
        <v>44378.751704403781</v>
      </c>
      <c r="H75" s="19">
        <v>42381.707877705601</v>
      </c>
      <c r="I75" s="19">
        <v>40252.452353221401</v>
      </c>
      <c r="J75" s="24" t="s">
        <v>43</v>
      </c>
      <c r="K75" s="24" t="s">
        <v>75</v>
      </c>
    </row>
    <row r="76" spans="1:11" ht="17.350000000000001" x14ac:dyDescent="0.4">
      <c r="A76" s="13"/>
      <c r="B76" s="22" t="str">
        <f t="shared" si="5"/>
        <v>Médico General de Puerta de Emergencia14Guardia</v>
      </c>
      <c r="C76" s="22" t="s">
        <v>74</v>
      </c>
      <c r="D76" s="23">
        <v>14</v>
      </c>
      <c r="E76" s="22" t="s">
        <v>62</v>
      </c>
      <c r="F76" s="17">
        <v>771.29196975065304</v>
      </c>
      <c r="G76" s="17">
        <f t="shared" si="4"/>
        <v>46755.719206284586</v>
      </c>
      <c r="H76" s="19">
        <v>44651.711842001801</v>
      </c>
      <c r="I76" s="19">
        <v>42408.411397583601</v>
      </c>
      <c r="J76" s="24" t="s">
        <v>43</v>
      </c>
      <c r="K76" s="24" t="s">
        <v>75</v>
      </c>
    </row>
    <row r="77" spans="1:11" ht="17.350000000000001" x14ac:dyDescent="0.4">
      <c r="A77" s="13"/>
      <c r="B77" s="22" t="str">
        <f t="shared" si="5"/>
        <v>Médico General de Puerta de Emergencia16Guardia</v>
      </c>
      <c r="C77" s="22" t="s">
        <v>74</v>
      </c>
      <c r="D77" s="23">
        <v>16</v>
      </c>
      <c r="E77" s="22" t="s">
        <v>62</v>
      </c>
      <c r="F77" s="17">
        <v>711.74956870407198</v>
      </c>
      <c r="G77" s="17">
        <f t="shared" si="4"/>
        <v>49310.010119818107</v>
      </c>
      <c r="H77" s="19">
        <v>47091.059664426299</v>
      </c>
      <c r="I77" s="19">
        <v>44725.206470552497</v>
      </c>
      <c r="J77" s="24" t="s">
        <v>43</v>
      </c>
      <c r="K77" s="24" t="s">
        <v>75</v>
      </c>
    </row>
    <row r="78" spans="1:11" ht="17.350000000000001" x14ac:dyDescent="0.4">
      <c r="A78" s="13"/>
      <c r="B78" s="22" t="str">
        <f t="shared" si="5"/>
        <v>Médico General de Puerta de Emergencia18Guardia</v>
      </c>
      <c r="C78" s="22" t="s">
        <v>74</v>
      </c>
      <c r="D78" s="23">
        <v>18</v>
      </c>
      <c r="E78" s="22" t="s">
        <v>62</v>
      </c>
      <c r="F78" s="17">
        <v>711.74956870407198</v>
      </c>
      <c r="G78" s="17">
        <f t="shared" si="4"/>
        <v>55473.761384795369</v>
      </c>
      <c r="H78" s="19">
        <v>52977.442122479602</v>
      </c>
      <c r="I78" s="19">
        <v>49907.845433248498</v>
      </c>
      <c r="J78" s="24" t="s">
        <v>43</v>
      </c>
      <c r="K78" s="24" t="s">
        <v>75</v>
      </c>
    </row>
    <row r="79" spans="1:11" ht="17.350000000000001" x14ac:dyDescent="0.4">
      <c r="A79" s="13"/>
      <c r="B79" s="22" t="str">
        <f t="shared" si="5"/>
        <v>Médico General de Puerta de Emergencia20Guardia</v>
      </c>
      <c r="C79" s="22" t="s">
        <v>74</v>
      </c>
      <c r="D79" s="23">
        <v>20</v>
      </c>
      <c r="E79" s="22" t="s">
        <v>62</v>
      </c>
      <c r="F79" s="17">
        <v>711.74956870407198</v>
      </c>
      <c r="G79" s="17">
        <f t="shared" si="4"/>
        <v>61637.512649772631</v>
      </c>
      <c r="H79" s="19">
        <v>58863.824580532899</v>
      </c>
      <c r="I79" s="19">
        <v>54972.728259165</v>
      </c>
      <c r="J79" s="24" t="s">
        <v>43</v>
      </c>
      <c r="K79" s="24" t="s">
        <v>75</v>
      </c>
    </row>
    <row r="80" spans="1:11" ht="17.350000000000001" x14ac:dyDescent="0.4">
      <c r="A80" s="13"/>
      <c r="B80" s="22" t="str">
        <f t="shared" si="5"/>
        <v>Médico General de Puerta de Emergencia22Guardia</v>
      </c>
      <c r="C80" s="22" t="s">
        <v>74</v>
      </c>
      <c r="D80" s="23">
        <v>22</v>
      </c>
      <c r="E80" s="22" t="s">
        <v>62</v>
      </c>
      <c r="F80" s="17">
        <v>711.74956870407198</v>
      </c>
      <c r="G80" s="17">
        <f t="shared" si="4"/>
        <v>67801.263914749899</v>
      </c>
      <c r="H80" s="19">
        <v>60004.118564553697</v>
      </c>
      <c r="I80" s="19">
        <v>59125.836514111303</v>
      </c>
      <c r="J80" s="24" t="s">
        <v>43</v>
      </c>
      <c r="K80" s="24" t="s">
        <v>75</v>
      </c>
    </row>
    <row r="81" spans="1:11" ht="17.350000000000001" x14ac:dyDescent="0.4">
      <c r="A81" s="13"/>
      <c r="B81" s="22" t="str">
        <f t="shared" si="5"/>
        <v>Médico General de Puerta de Emergencia24Guardia</v>
      </c>
      <c r="C81" s="22" t="s">
        <v>74</v>
      </c>
      <c r="D81" s="23">
        <v>24</v>
      </c>
      <c r="E81" s="22" t="s">
        <v>62</v>
      </c>
      <c r="F81" s="17">
        <v>711.74956870407198</v>
      </c>
      <c r="G81" s="17">
        <f t="shared" si="4"/>
        <v>73965.015179727168</v>
      </c>
      <c r="H81" s="19">
        <v>65459.038434058602</v>
      </c>
      <c r="I81" s="19">
        <v>63827.058015394199</v>
      </c>
      <c r="J81" s="24" t="s">
        <v>43</v>
      </c>
      <c r="K81" s="24" t="s">
        <v>75</v>
      </c>
    </row>
    <row r="82" spans="1:11" ht="17.350000000000001" x14ac:dyDescent="0.4">
      <c r="A82" s="13"/>
      <c r="B82" s="22" t="str">
        <f t="shared" si="5"/>
        <v>Médico General de Puerta de Emergencia26Guardia</v>
      </c>
      <c r="C82" s="22" t="s">
        <v>74</v>
      </c>
      <c r="D82" s="23">
        <v>26</v>
      </c>
      <c r="E82" s="22" t="s">
        <v>62</v>
      </c>
      <c r="F82" s="17">
        <v>711.74956870407198</v>
      </c>
      <c r="G82" s="17">
        <f t="shared" si="4"/>
        <v>80128.766444704423</v>
      </c>
      <c r="H82" s="19">
        <v>70913.958303563399</v>
      </c>
      <c r="I82" s="19">
        <v>68528.279516676994</v>
      </c>
      <c r="J82" s="24" t="s">
        <v>43</v>
      </c>
      <c r="K82" s="24" t="s">
        <v>75</v>
      </c>
    </row>
    <row r="83" spans="1:11" ht="17.350000000000001" x14ac:dyDescent="0.4">
      <c r="A83" s="13"/>
      <c r="B83" s="22" t="str">
        <f t="shared" si="5"/>
        <v>Médico General de Puerta de Emergencia28Guardia</v>
      </c>
      <c r="C83" s="22" t="s">
        <v>74</v>
      </c>
      <c r="D83" s="23">
        <v>28</v>
      </c>
      <c r="E83" s="22" t="s">
        <v>62</v>
      </c>
      <c r="F83" s="17">
        <v>711.74956870407198</v>
      </c>
      <c r="G83" s="17">
        <f t="shared" si="4"/>
        <v>86292.517709681691</v>
      </c>
      <c r="H83" s="19">
        <v>76368.878173068297</v>
      </c>
      <c r="I83" s="19">
        <v>73229.501017959905</v>
      </c>
      <c r="J83" s="24" t="s">
        <v>43</v>
      </c>
      <c r="K83" s="24" t="s">
        <v>75</v>
      </c>
    </row>
    <row r="84" spans="1:11" ht="17.350000000000001" x14ac:dyDescent="0.4">
      <c r="A84" s="13"/>
      <c r="B84" s="22" t="str">
        <f t="shared" si="5"/>
        <v>Médico General de Puerta de Emergencia30Guardia</v>
      </c>
      <c r="C84" s="22" t="s">
        <v>74</v>
      </c>
      <c r="D84" s="23">
        <v>30</v>
      </c>
      <c r="E84" s="22" t="s">
        <v>62</v>
      </c>
      <c r="F84" s="17">
        <v>711.74956870407198</v>
      </c>
      <c r="G84" s="17">
        <f t="shared" si="4"/>
        <v>92456.268974658946</v>
      </c>
      <c r="H84" s="19">
        <v>81823.798042573195</v>
      </c>
      <c r="I84" s="19">
        <v>77449.344459060201</v>
      </c>
      <c r="J84" s="24" t="s">
        <v>43</v>
      </c>
      <c r="K84" s="24" t="s">
        <v>75</v>
      </c>
    </row>
    <row r="85" spans="1:11" ht="17.350000000000001" x14ac:dyDescent="0.4">
      <c r="A85" s="13"/>
      <c r="B85" s="22" t="str">
        <f t="shared" si="5"/>
        <v>Médico General de Puerta de Emergencia32Guardia</v>
      </c>
      <c r="C85" s="22" t="s">
        <v>74</v>
      </c>
      <c r="D85" s="23">
        <v>32</v>
      </c>
      <c r="E85" s="22" t="s">
        <v>62</v>
      </c>
      <c r="F85" s="17">
        <v>711.74956870407198</v>
      </c>
      <c r="G85" s="17">
        <f t="shared" si="4"/>
        <v>98620.020239636215</v>
      </c>
      <c r="H85" s="19">
        <v>87278.717912078093</v>
      </c>
      <c r="I85" s="19">
        <v>80941.237962154497</v>
      </c>
      <c r="J85" s="24" t="s">
        <v>43</v>
      </c>
      <c r="K85" s="24" t="s">
        <v>75</v>
      </c>
    </row>
    <row r="86" spans="1:11" ht="17.350000000000001" x14ac:dyDescent="0.4">
      <c r="A86" s="13"/>
      <c r="B86" s="22" t="str">
        <f t="shared" si="5"/>
        <v>Médico General de Puerta de Emergencia34Guardia</v>
      </c>
      <c r="C86" s="22" t="s">
        <v>74</v>
      </c>
      <c r="D86" s="23">
        <v>34</v>
      </c>
      <c r="E86" s="22" t="s">
        <v>62</v>
      </c>
      <c r="F86" s="17">
        <v>711.74956870407198</v>
      </c>
      <c r="G86" s="17">
        <f t="shared" si="4"/>
        <v>104783.77150461348</v>
      </c>
      <c r="H86" s="19">
        <v>92733.637781583006</v>
      </c>
      <c r="I86" s="19">
        <v>85015.605959789202</v>
      </c>
      <c r="J86" s="24" t="s">
        <v>43</v>
      </c>
      <c r="K86" s="24" t="s">
        <v>75</v>
      </c>
    </row>
    <row r="87" spans="1:11" ht="17.350000000000001" x14ac:dyDescent="0.4">
      <c r="A87" s="13"/>
      <c r="B87" s="22" t="str">
        <f t="shared" si="5"/>
        <v>Médico General de Puerta de Emergencia36Guardia</v>
      </c>
      <c r="C87" s="22" t="s">
        <v>74</v>
      </c>
      <c r="D87" s="23">
        <v>36</v>
      </c>
      <c r="E87" s="22" t="s">
        <v>62</v>
      </c>
      <c r="F87" s="17">
        <v>711.74956870407198</v>
      </c>
      <c r="G87" s="17">
        <f t="shared" si="4"/>
        <v>110947.52276959074</v>
      </c>
      <c r="H87" s="19">
        <v>98188.557651087802</v>
      </c>
      <c r="I87" s="19">
        <v>89089.973957423907</v>
      </c>
      <c r="J87" s="24" t="s">
        <v>43</v>
      </c>
      <c r="K87" s="24" t="s">
        <v>75</v>
      </c>
    </row>
    <row r="88" spans="1:11" ht="17.350000000000001" x14ac:dyDescent="0.4">
      <c r="A88" s="13"/>
      <c r="B88" s="22" t="str">
        <f t="shared" si="5"/>
        <v>Médico Especialista de Puerta de Emergencia12Guardia</v>
      </c>
      <c r="C88" s="22" t="s">
        <v>76</v>
      </c>
      <c r="D88" s="23">
        <v>12</v>
      </c>
      <c r="E88" s="22" t="s">
        <v>62</v>
      </c>
      <c r="F88" s="17">
        <v>854.09449270081495</v>
      </c>
      <c r="G88" s="17">
        <f t="shared" si="4"/>
        <v>44378.749840734345</v>
      </c>
      <c r="H88" s="19">
        <v>42381.706097901297</v>
      </c>
      <c r="I88" s="19">
        <v>40252.450662834402</v>
      </c>
      <c r="J88" s="24" t="s">
        <v>77</v>
      </c>
      <c r="K88" s="24" t="s">
        <v>75</v>
      </c>
    </row>
    <row r="89" spans="1:11" ht="17.350000000000001" x14ac:dyDescent="0.4">
      <c r="A89" s="13"/>
      <c r="B89" s="22" t="str">
        <f t="shared" si="5"/>
        <v>Médico Especialista de Puerta de Emergencia14Guardia</v>
      </c>
      <c r="C89" s="22" t="s">
        <v>76</v>
      </c>
      <c r="D89" s="23">
        <v>14</v>
      </c>
      <c r="E89" s="22" t="s">
        <v>62</v>
      </c>
      <c r="F89" s="17">
        <v>854.09449270081495</v>
      </c>
      <c r="G89" s="17">
        <f t="shared" si="4"/>
        <v>51775.208147523401</v>
      </c>
      <c r="H89" s="19">
        <v>49445.323780884799</v>
      </c>
      <c r="I89" s="19">
        <v>46868.667184989703</v>
      </c>
      <c r="J89" s="24" t="s">
        <v>77</v>
      </c>
      <c r="K89" s="24" t="s">
        <v>75</v>
      </c>
    </row>
    <row r="90" spans="1:11" ht="17.350000000000001" x14ac:dyDescent="0.4">
      <c r="A90" s="13"/>
      <c r="B90" s="22" t="str">
        <f t="shared" si="5"/>
        <v>Médico Especialista de Puerta de Emergencia16Guardia</v>
      </c>
      <c r="C90" s="22" t="s">
        <v>76</v>
      </c>
      <c r="D90" s="23">
        <v>16</v>
      </c>
      <c r="E90" s="22" t="s">
        <v>62</v>
      </c>
      <c r="F90" s="17">
        <v>854.09449270081495</v>
      </c>
      <c r="G90" s="17">
        <f t="shared" si="4"/>
        <v>59171.666454312464</v>
      </c>
      <c r="H90" s="19">
        <v>56508.941463868403</v>
      </c>
      <c r="I90" s="19">
        <v>52946.491068559699</v>
      </c>
      <c r="J90" s="24" t="s">
        <v>77</v>
      </c>
      <c r="K90" s="24" t="s">
        <v>75</v>
      </c>
    </row>
    <row r="91" spans="1:11" ht="17.350000000000001" x14ac:dyDescent="0.4">
      <c r="A91" s="13"/>
      <c r="B91" s="22" t="str">
        <f t="shared" si="5"/>
        <v>Médico Especialista de Puerta de Emergencia18Guardia</v>
      </c>
      <c r="C91" s="22" t="s">
        <v>76</v>
      </c>
      <c r="D91" s="23">
        <v>18</v>
      </c>
      <c r="E91" s="22" t="s">
        <v>62</v>
      </c>
      <c r="F91" s="17">
        <v>854.09449270081495</v>
      </c>
      <c r="G91" s="17">
        <f t="shared" si="4"/>
        <v>66568.124761101513</v>
      </c>
      <c r="H91" s="19">
        <v>58912.790413574803</v>
      </c>
      <c r="I91" s="19">
        <v>58185.295591224698</v>
      </c>
      <c r="J91" s="24" t="s">
        <v>77</v>
      </c>
      <c r="K91" s="24" t="s">
        <v>75</v>
      </c>
    </row>
    <row r="92" spans="1:11" ht="17.350000000000001" x14ac:dyDescent="0.4">
      <c r="A92" s="13"/>
      <c r="B92" s="22" t="str">
        <f t="shared" si="5"/>
        <v>Médico Especialista de Puerta de Emergencia20Guardia</v>
      </c>
      <c r="C92" s="22" t="s">
        <v>76</v>
      </c>
      <c r="D92" s="23">
        <v>20</v>
      </c>
      <c r="E92" s="22" t="s">
        <v>62</v>
      </c>
      <c r="F92" s="17">
        <v>854.09449270081495</v>
      </c>
      <c r="G92" s="17">
        <f t="shared" si="4"/>
        <v>73964.583067890577</v>
      </c>
      <c r="H92" s="19">
        <v>65458.656015083201</v>
      </c>
      <c r="I92" s="19">
        <v>63826.728434694101</v>
      </c>
      <c r="J92" s="24" t="s">
        <v>77</v>
      </c>
      <c r="K92" s="24" t="s">
        <v>75</v>
      </c>
    </row>
    <row r="93" spans="1:11" ht="17.350000000000001" x14ac:dyDescent="0.4">
      <c r="A93" s="13"/>
      <c r="B93" s="22" t="str">
        <f t="shared" si="5"/>
        <v>Médico Especialista de Puerta de Emergencia22Guardia</v>
      </c>
      <c r="C93" s="22" t="s">
        <v>76</v>
      </c>
      <c r="D93" s="23">
        <v>22</v>
      </c>
      <c r="E93" s="22" t="s">
        <v>62</v>
      </c>
      <c r="F93" s="17">
        <v>854.09449270081495</v>
      </c>
      <c r="G93" s="17">
        <f t="shared" si="4"/>
        <v>81361.04137467964</v>
      </c>
      <c r="H93" s="19">
        <v>72004.521616591504</v>
      </c>
      <c r="I93" s="19">
        <v>69468.161278163505</v>
      </c>
      <c r="J93" s="24" t="s">
        <v>77</v>
      </c>
      <c r="K93" s="24" t="s">
        <v>75</v>
      </c>
    </row>
    <row r="94" spans="1:11" ht="17.350000000000001" x14ac:dyDescent="0.4">
      <c r="A94" s="13"/>
      <c r="B94" s="22" t="str">
        <f t="shared" si="5"/>
        <v>Médico Especialista de Puerta de Emergencia24Guardia</v>
      </c>
      <c r="C94" s="22" t="s">
        <v>76</v>
      </c>
      <c r="D94" s="23">
        <v>24</v>
      </c>
      <c r="E94" s="22" t="s">
        <v>62</v>
      </c>
      <c r="F94" s="17">
        <v>854.09449270081495</v>
      </c>
      <c r="G94" s="17">
        <f t="shared" si="4"/>
        <v>88757.499681468689</v>
      </c>
      <c r="H94" s="19">
        <v>78550.387218099801</v>
      </c>
      <c r="I94" s="19">
        <v>74981.078652020806</v>
      </c>
      <c r="J94" s="24" t="s">
        <v>77</v>
      </c>
      <c r="K94" s="24" t="s">
        <v>75</v>
      </c>
    </row>
    <row r="95" spans="1:11" ht="17.350000000000001" x14ac:dyDescent="0.4">
      <c r="A95" s="13"/>
      <c r="B95" s="22" t="str">
        <f t="shared" si="5"/>
        <v>Médico Especialista de Puerta de Emergencia26Guardia</v>
      </c>
      <c r="C95" s="22" t="s">
        <v>76</v>
      </c>
      <c r="D95" s="23">
        <v>26</v>
      </c>
      <c r="E95" s="22" t="s">
        <v>62</v>
      </c>
      <c r="F95" s="17">
        <v>854.09449270081495</v>
      </c>
      <c r="G95" s="17">
        <f t="shared" si="4"/>
        <v>96153.957988257753</v>
      </c>
      <c r="H95" s="19">
        <v>85096.252819608097</v>
      </c>
      <c r="I95" s="19">
        <v>79311.1194376965</v>
      </c>
      <c r="J95" s="24" t="s">
        <v>77</v>
      </c>
      <c r="K95" s="24" t="s">
        <v>75</v>
      </c>
    </row>
    <row r="96" spans="1:11" ht="17.350000000000001" x14ac:dyDescent="0.4">
      <c r="A96" s="13"/>
      <c r="B96" s="22" t="str">
        <f t="shared" si="5"/>
        <v>Médico Especialista de Puerta de Emergencia28Guardia</v>
      </c>
      <c r="C96" s="22" t="s">
        <v>76</v>
      </c>
      <c r="D96" s="23">
        <v>28</v>
      </c>
      <c r="E96" s="22" t="s">
        <v>62</v>
      </c>
      <c r="F96" s="17">
        <v>854.09449270081495</v>
      </c>
      <c r="G96" s="17">
        <f t="shared" si="4"/>
        <v>103550.4162950468</v>
      </c>
      <c r="H96" s="19">
        <v>91642.118421116407</v>
      </c>
      <c r="I96" s="19">
        <v>84200.3324713654</v>
      </c>
      <c r="J96" s="24" t="s">
        <v>77</v>
      </c>
      <c r="K96" s="24" t="s">
        <v>75</v>
      </c>
    </row>
    <row r="97" spans="1:11" ht="17.350000000000001" x14ac:dyDescent="0.4">
      <c r="A97" s="13"/>
      <c r="B97" s="22" t="str">
        <f t="shared" si="5"/>
        <v>Médico Especialista de Puerta de Emergencia30Guardia</v>
      </c>
      <c r="C97" s="22" t="s">
        <v>76</v>
      </c>
      <c r="D97" s="23">
        <v>30</v>
      </c>
      <c r="E97" s="22" t="s">
        <v>62</v>
      </c>
      <c r="F97" s="17">
        <v>854.09449270081495</v>
      </c>
      <c r="G97" s="17">
        <f t="shared" si="4"/>
        <v>110946.87460183587</v>
      </c>
      <c r="H97" s="19">
        <v>98187.984022624703</v>
      </c>
      <c r="I97" s="19">
        <v>89089.545505034403</v>
      </c>
      <c r="J97" s="24" t="s">
        <v>77</v>
      </c>
      <c r="K97" s="24" t="s">
        <v>75</v>
      </c>
    </row>
    <row r="98" spans="1:11" ht="17.350000000000001" x14ac:dyDescent="0.4">
      <c r="A98" s="13"/>
      <c r="B98" s="22" t="str">
        <f t="shared" si="5"/>
        <v>Médico Especialista de Puerta de Emergencia32Guardia</v>
      </c>
      <c r="C98" s="22" t="s">
        <v>76</v>
      </c>
      <c r="D98" s="23">
        <v>32</v>
      </c>
      <c r="E98" s="22" t="s">
        <v>62</v>
      </c>
      <c r="F98" s="17">
        <v>854.09449270081495</v>
      </c>
      <c r="G98" s="17">
        <f t="shared" si="4"/>
        <v>118343.33290862493</v>
      </c>
      <c r="H98" s="19">
        <v>104733.849624133</v>
      </c>
      <c r="I98" s="19">
        <v>93978.758538703405</v>
      </c>
      <c r="J98" s="24" t="s">
        <v>77</v>
      </c>
      <c r="K98" s="24" t="s">
        <v>75</v>
      </c>
    </row>
    <row r="99" spans="1:11" ht="17.350000000000001" x14ac:dyDescent="0.4">
      <c r="A99" s="13"/>
      <c r="B99" s="22" t="str">
        <f t="shared" si="5"/>
        <v>Médico Especialista de Puerta de Emergencia34Guardia</v>
      </c>
      <c r="C99" s="22" t="s">
        <v>76</v>
      </c>
      <c r="D99" s="23">
        <v>34</v>
      </c>
      <c r="E99" s="22" t="s">
        <v>62</v>
      </c>
      <c r="F99" s="17">
        <v>854.09449270081495</v>
      </c>
      <c r="G99" s="17">
        <f t="shared" si="4"/>
        <v>125739.79121541398</v>
      </c>
      <c r="H99" s="19">
        <v>111279.715225641</v>
      </c>
      <c r="I99" s="19">
        <v>98867.971572372306</v>
      </c>
      <c r="J99" s="24" t="s">
        <v>77</v>
      </c>
      <c r="K99" s="24" t="s">
        <v>75</v>
      </c>
    </row>
    <row r="100" spans="1:11" ht="17.350000000000001" x14ac:dyDescent="0.4">
      <c r="A100" s="13"/>
      <c r="B100" s="22" t="str">
        <f t="shared" si="5"/>
        <v>Médico Especialista de Puerta de Emergencia36Guardia</v>
      </c>
      <c r="C100" s="22" t="s">
        <v>76</v>
      </c>
      <c r="D100" s="23">
        <v>36</v>
      </c>
      <c r="E100" s="22" t="s">
        <v>62</v>
      </c>
      <c r="F100" s="17">
        <v>854.09449270081495</v>
      </c>
      <c r="G100" s="17">
        <f t="shared" si="4"/>
        <v>133136.24952220303</v>
      </c>
      <c r="H100" s="19">
        <v>117825.58082715</v>
      </c>
      <c r="I100" s="19">
        <v>103757.184606041</v>
      </c>
      <c r="J100" s="24" t="s">
        <v>77</v>
      </c>
      <c r="K100" s="24" t="s">
        <v>75</v>
      </c>
    </row>
    <row r="101" spans="1:11" ht="17.350000000000001" x14ac:dyDescent="0.4">
      <c r="A101" s="13"/>
      <c r="B101" s="22" t="str">
        <f t="shared" si="5"/>
        <v>Médico de Familia30Policlínica</v>
      </c>
      <c r="C101" s="22" t="s">
        <v>78</v>
      </c>
      <c r="D101" s="23">
        <v>30</v>
      </c>
      <c r="E101" s="22" t="s">
        <v>47</v>
      </c>
      <c r="F101" s="17">
        <v>829.83186215365299</v>
      </c>
      <c r="G101" s="17">
        <f t="shared" si="4"/>
        <v>107795.15889375952</v>
      </c>
      <c r="H101" s="19">
        <v>95398.715620977193</v>
      </c>
      <c r="I101" s="19">
        <v>87006.195761252005</v>
      </c>
      <c r="J101" s="24" t="s">
        <v>43</v>
      </c>
      <c r="K101" s="24" t="s">
        <v>79</v>
      </c>
    </row>
    <row r="102" spans="1:11" ht="17.350000000000001" x14ac:dyDescent="0.4">
      <c r="A102" s="13"/>
      <c r="B102" s="24" t="str">
        <f t="shared" si="5"/>
        <v>Médico Medicina Intensiva Pediátrica y Neonatología CTI24Guardia</v>
      </c>
      <c r="C102" s="22" t="s">
        <v>80</v>
      </c>
      <c r="D102" s="23">
        <v>24</v>
      </c>
      <c r="E102" s="22" t="s">
        <v>62</v>
      </c>
      <c r="F102" s="17">
        <v>1302.97186936358</v>
      </c>
      <c r="G102" s="17">
        <f t="shared" si="4"/>
        <v>135404.83666426325</v>
      </c>
      <c r="H102" s="19">
        <v>119833.280447873</v>
      </c>
      <c r="I102" s="19">
        <v>105256.76796917499</v>
      </c>
      <c r="J102" s="24" t="s">
        <v>43</v>
      </c>
      <c r="K102" s="24" t="s">
        <v>81</v>
      </c>
    </row>
    <row r="103" spans="1:11" ht="17.350000000000001" x14ac:dyDescent="0.4">
      <c r="A103" s="13"/>
      <c r="B103" s="24" t="str">
        <f t="shared" si="5"/>
        <v>Médico Medicina Intensiva Pediátrica y Neonatología CTI30Guardia</v>
      </c>
      <c r="C103" s="22" t="s">
        <v>80</v>
      </c>
      <c r="D103" s="23">
        <v>30</v>
      </c>
      <c r="E103" s="22" t="s">
        <v>62</v>
      </c>
      <c r="F103" s="17">
        <v>1293.9404325943501</v>
      </c>
      <c r="G103" s="17">
        <f t="shared" si="4"/>
        <v>168082.86219400607</v>
      </c>
      <c r="H103" s="19">
        <v>148753.333041695</v>
      </c>
      <c r="I103" s="19">
        <v>126857.623636534</v>
      </c>
      <c r="J103" s="24" t="s">
        <v>43</v>
      </c>
      <c r="K103" s="24" t="s">
        <v>81</v>
      </c>
    </row>
    <row r="104" spans="1:11" ht="17.350000000000001" x14ac:dyDescent="0.4">
      <c r="A104" s="13"/>
      <c r="B104" s="24" t="str">
        <f t="shared" si="5"/>
        <v>Médico Medicina Intensiva Pediátrica y Neonatología CTI30Medico Coordinador CTI Pediatrico o Neonatologo</v>
      </c>
      <c r="C104" s="22" t="s">
        <v>80</v>
      </c>
      <c r="D104" s="23">
        <v>30</v>
      </c>
      <c r="E104" s="22" t="s">
        <v>82</v>
      </c>
      <c r="F104" s="17">
        <v>1552.7210344971199</v>
      </c>
      <c r="G104" s="17">
        <f t="shared" si="4"/>
        <v>201698.46238117586</v>
      </c>
      <c r="H104" s="19">
        <v>178503.13920734101</v>
      </c>
      <c r="I104" s="19">
        <v>148793.331984016</v>
      </c>
      <c r="J104" s="24" t="s">
        <v>83</v>
      </c>
      <c r="K104" s="24" t="s">
        <v>81</v>
      </c>
    </row>
    <row r="105" spans="1:11" ht="17.350000000000001" x14ac:dyDescent="0.4">
      <c r="A105" s="13"/>
      <c r="B105" s="24" t="str">
        <f t="shared" ref="B105:B136" si="6">C105&amp;D105&amp;E105</f>
        <v>Médico Medicina Intensiva Pediátrica y Neonatología CTI30Medico Jefe CTI Pediatrico o Neonatologo Hasta 8 camas</v>
      </c>
      <c r="C105" s="22" t="s">
        <v>80</v>
      </c>
      <c r="D105" s="23">
        <v>30</v>
      </c>
      <c r="E105" s="22" t="s">
        <v>84</v>
      </c>
      <c r="F105" s="17">
        <v>1552.7210344971199</v>
      </c>
      <c r="G105" s="17">
        <f t="shared" si="4"/>
        <v>201698.46238117586</v>
      </c>
      <c r="H105" s="19">
        <v>178503.13920734101</v>
      </c>
      <c r="I105" s="19">
        <v>148793.331984016</v>
      </c>
      <c r="J105" s="24" t="s">
        <v>83</v>
      </c>
      <c r="K105" s="24" t="s">
        <v>81</v>
      </c>
    </row>
    <row r="106" spans="1:11" ht="17.350000000000001" x14ac:dyDescent="0.4">
      <c r="A106" s="13"/>
      <c r="B106" s="24" t="str">
        <f t="shared" si="6"/>
        <v>Médico Medicina Intensiva Pediátrica y Neonatología CTI30Medico Jefe CTI Pediatrico o Neonatologo. De 9 a 16 camas</v>
      </c>
      <c r="C106" s="22" t="s">
        <v>80</v>
      </c>
      <c r="D106" s="23">
        <v>30</v>
      </c>
      <c r="E106" s="22" t="s">
        <v>85</v>
      </c>
      <c r="F106" s="17">
        <v>1617.42554074294</v>
      </c>
      <c r="G106" s="17">
        <f t="shared" si="4"/>
        <v>210103.57774250791</v>
      </c>
      <c r="H106" s="19">
        <v>185941.66630211999</v>
      </c>
      <c r="I106" s="19">
        <v>154260.19412159699</v>
      </c>
      <c r="J106" s="24" t="s">
        <v>83</v>
      </c>
      <c r="K106" s="24" t="s">
        <v>81</v>
      </c>
    </row>
    <row r="107" spans="1:11" ht="17.350000000000001" x14ac:dyDescent="0.4">
      <c r="A107" s="13"/>
      <c r="B107" s="24" t="str">
        <f t="shared" si="6"/>
        <v>Médico Medicina Intensiva Pediátrica y Neonatología CTI30Medico Jefe CTI Pediatrico o Neonatologo. Mas de 16 camas</v>
      </c>
      <c r="C107" s="22" t="s">
        <v>80</v>
      </c>
      <c r="D107" s="23">
        <v>30</v>
      </c>
      <c r="E107" s="22" t="s">
        <v>86</v>
      </c>
      <c r="F107" s="17">
        <v>1682.1175726285901</v>
      </c>
      <c r="G107" s="17">
        <f t="shared" si="4"/>
        <v>218507.07268445386</v>
      </c>
      <c r="H107" s="19">
        <v>193378.75932574199</v>
      </c>
      <c r="I107" s="19">
        <v>159726.00230465</v>
      </c>
      <c r="J107" s="24" t="s">
        <v>83</v>
      </c>
      <c r="K107" s="24" t="s">
        <v>81</v>
      </c>
    </row>
    <row r="108" spans="1:11" ht="17.350000000000001" x14ac:dyDescent="0.4">
      <c r="A108" s="13"/>
      <c r="B108" s="22" t="str">
        <f t="shared" si="6"/>
        <v xml:space="preserve">Médico Medicina Intensiva CTI24Guardia </v>
      </c>
      <c r="C108" s="22" t="s">
        <v>87</v>
      </c>
      <c r="D108" s="23">
        <v>24</v>
      </c>
      <c r="E108" s="22" t="s">
        <v>88</v>
      </c>
      <c r="F108" s="17">
        <v>1172.6647029390799</v>
      </c>
      <c r="G108" s="17">
        <f t="shared" si="4"/>
        <v>121863.3159294292</v>
      </c>
      <c r="H108" s="19">
        <v>107849.034597545</v>
      </c>
      <c r="I108" s="19">
        <v>96305.540648434602</v>
      </c>
      <c r="J108" s="24" t="s">
        <v>89</v>
      </c>
      <c r="K108" s="24" t="s">
        <v>90</v>
      </c>
    </row>
    <row r="109" spans="1:11" ht="17.350000000000001" x14ac:dyDescent="0.4">
      <c r="A109" s="13"/>
      <c r="B109" s="22" t="str">
        <f t="shared" si="6"/>
        <v xml:space="preserve">Médico Medicina Intensiva CTI30Guardia </v>
      </c>
      <c r="C109" s="22" t="s">
        <v>87</v>
      </c>
      <c r="D109" s="23">
        <v>30</v>
      </c>
      <c r="E109" s="22" t="s">
        <v>88</v>
      </c>
      <c r="F109" s="17">
        <v>1164.5314201026999</v>
      </c>
      <c r="G109" s="17">
        <f t="shared" si="4"/>
        <v>151272.63147134072</v>
      </c>
      <c r="H109" s="19">
        <v>133876.27885213701</v>
      </c>
      <c r="I109" s="19">
        <v>115745.710915712</v>
      </c>
      <c r="J109" s="24" t="s">
        <v>89</v>
      </c>
      <c r="K109" s="24" t="s">
        <v>90</v>
      </c>
    </row>
    <row r="110" spans="1:11" ht="17.350000000000001" x14ac:dyDescent="0.4">
      <c r="A110" s="13"/>
      <c r="B110" s="22" t="str">
        <f t="shared" si="6"/>
        <v>Médico Medicina Intensiva CTI30Medico Coordinador CTI</v>
      </c>
      <c r="C110" s="22" t="s">
        <v>87</v>
      </c>
      <c r="D110" s="23">
        <v>30</v>
      </c>
      <c r="E110" s="22" t="s">
        <v>91</v>
      </c>
      <c r="F110" s="17">
        <v>1397.4401989952801</v>
      </c>
      <c r="G110" s="17">
        <f t="shared" si="4"/>
        <v>181527.48184948691</v>
      </c>
      <c r="H110" s="19">
        <v>160651.82143679599</v>
      </c>
      <c r="I110" s="19">
        <v>135673.70601744499</v>
      </c>
      <c r="J110" s="24" t="s">
        <v>89</v>
      </c>
      <c r="K110" s="24" t="s">
        <v>90</v>
      </c>
    </row>
    <row r="111" spans="1:11" ht="17.350000000000001" x14ac:dyDescent="0.4">
      <c r="A111" s="13"/>
      <c r="B111" s="22" t="str">
        <f t="shared" si="6"/>
        <v xml:space="preserve">Médico Medicina Intensiva CTI30Medico Jefe CTI Hasta 8 camas </v>
      </c>
      <c r="C111" s="22" t="s">
        <v>87</v>
      </c>
      <c r="D111" s="23">
        <v>30</v>
      </c>
      <c r="E111" s="22" t="s">
        <v>92</v>
      </c>
      <c r="F111" s="17">
        <v>1397.4401989952801</v>
      </c>
      <c r="G111" s="17">
        <f t="shared" si="4"/>
        <v>181527.48184948691</v>
      </c>
      <c r="H111" s="19">
        <v>160651.82143679599</v>
      </c>
      <c r="I111" s="19">
        <v>135673.70601744499</v>
      </c>
      <c r="J111" s="24" t="s">
        <v>93</v>
      </c>
      <c r="K111" s="24" t="s">
        <v>90</v>
      </c>
    </row>
    <row r="112" spans="1:11" ht="17.350000000000001" x14ac:dyDescent="0.4">
      <c r="A112" s="13"/>
      <c r="B112" s="22" t="str">
        <f t="shared" si="6"/>
        <v xml:space="preserve">Médico Medicina Intensiva CTI30Medico Jefe CTI De 9 a 16 camas  </v>
      </c>
      <c r="C112" s="22" t="s">
        <v>87</v>
      </c>
      <c r="D112" s="23">
        <v>30</v>
      </c>
      <c r="E112" s="22" t="s">
        <v>94</v>
      </c>
      <c r="F112" s="17">
        <v>1455.6705123084701</v>
      </c>
      <c r="G112" s="17">
        <f t="shared" si="4"/>
        <v>189091.59954887029</v>
      </c>
      <c r="H112" s="19">
        <v>167346.06560075001</v>
      </c>
      <c r="I112" s="19">
        <v>140593.56575490901</v>
      </c>
      <c r="J112" s="24" t="s">
        <v>95</v>
      </c>
      <c r="K112" s="24" t="s">
        <v>90</v>
      </c>
    </row>
    <row r="113" spans="1:11" ht="17.350000000000001" x14ac:dyDescent="0.4">
      <c r="A113" s="13"/>
      <c r="B113" s="22" t="str">
        <f t="shared" si="6"/>
        <v xml:space="preserve">Médico Medicina Intensiva CTI30Medico Jefe CTI Mas de 16 camas </v>
      </c>
      <c r="C113" s="22" t="s">
        <v>87</v>
      </c>
      <c r="D113" s="23">
        <v>30</v>
      </c>
      <c r="E113" s="22" t="s">
        <v>96</v>
      </c>
      <c r="F113" s="17">
        <v>1513.90082562166</v>
      </c>
      <c r="G113" s="17">
        <f t="shared" si="4"/>
        <v>196655.71724825367</v>
      </c>
      <c r="H113" s="19">
        <v>174040.30976470499</v>
      </c>
      <c r="I113" s="19">
        <v>145513.42549237399</v>
      </c>
      <c r="J113" s="24" t="s">
        <v>97</v>
      </c>
      <c r="K113" s="24" t="s">
        <v>90</v>
      </c>
    </row>
    <row r="114" spans="1:11" ht="17.350000000000001" x14ac:dyDescent="0.4">
      <c r="A114" s="13"/>
      <c r="B114" s="22" t="str">
        <f t="shared" si="6"/>
        <v>Médico Psiquiatra Puerta de Emergencia Hospital Vilardebó24Guardia</v>
      </c>
      <c r="C114" s="22" t="s">
        <v>98</v>
      </c>
      <c r="D114" s="23">
        <v>24</v>
      </c>
      <c r="E114" s="22" t="s">
        <v>62</v>
      </c>
      <c r="F114" s="17">
        <v>925.07360211642003</v>
      </c>
      <c r="G114" s="17">
        <f t="shared" si="4"/>
        <v>96133.64873193836</v>
      </c>
      <c r="H114" s="19">
        <v>85078.279127765505</v>
      </c>
      <c r="I114" s="19">
        <v>79297.694596159796</v>
      </c>
      <c r="J114" s="24" t="s">
        <v>43</v>
      </c>
      <c r="K114" s="24" t="s">
        <v>99</v>
      </c>
    </row>
    <row r="115" spans="1:11" ht="17.350000000000001" x14ac:dyDescent="0.4">
      <c r="A115" s="13"/>
      <c r="B115" s="22" t="str">
        <f t="shared" si="6"/>
        <v>Químicos Farmacéuticos y Bioquímicos Clínicos24SR</v>
      </c>
      <c r="C115" s="22" t="s">
        <v>100</v>
      </c>
      <c r="D115" s="23">
        <v>24</v>
      </c>
      <c r="E115" s="22" t="s">
        <v>42</v>
      </c>
      <c r="F115" s="17">
        <v>883.80841864597699</v>
      </c>
      <c r="G115" s="17">
        <f t="shared" si="4"/>
        <v>91845.37086568994</v>
      </c>
      <c r="H115" s="19">
        <v>81283.153216135601</v>
      </c>
      <c r="I115" s="19">
        <v>77041.679423901296</v>
      </c>
      <c r="J115" s="24" t="s">
        <v>43</v>
      </c>
      <c r="K115" s="24" t="s">
        <v>101</v>
      </c>
    </row>
    <row r="116" spans="1:11" ht="17.350000000000001" x14ac:dyDescent="0.4">
      <c r="A116" s="13"/>
      <c r="B116" s="22" t="str">
        <f t="shared" si="6"/>
        <v>Médico Nefrólogo…Guardia</v>
      </c>
      <c r="C116" s="22" t="s">
        <v>102</v>
      </c>
      <c r="D116" s="25" t="s">
        <v>32</v>
      </c>
      <c r="E116" s="22" t="s">
        <v>62</v>
      </c>
      <c r="F116" s="17">
        <v>1173.4505876303199</v>
      </c>
      <c r="G116" s="18" t="s">
        <v>32</v>
      </c>
      <c r="H116" s="19" t="s">
        <v>32</v>
      </c>
      <c r="I116" s="19" t="s">
        <v>32</v>
      </c>
      <c r="J116" s="24" t="s">
        <v>103</v>
      </c>
      <c r="K116" s="24" t="s">
        <v>104</v>
      </c>
    </row>
    <row r="117" spans="1:11" ht="17.350000000000001" x14ac:dyDescent="0.4">
      <c r="A117" s="13"/>
      <c r="B117" s="22" t="str">
        <f t="shared" si="6"/>
        <v>Médico Nefrólogo…Reten</v>
      </c>
      <c r="C117" s="22" t="s">
        <v>102</v>
      </c>
      <c r="D117" s="25" t="s">
        <v>32</v>
      </c>
      <c r="E117" s="22" t="s">
        <v>105</v>
      </c>
      <c r="F117" s="17">
        <v>586.73153099525098</v>
      </c>
      <c r="G117" s="18" t="s">
        <v>32</v>
      </c>
      <c r="H117" s="19" t="s">
        <v>32</v>
      </c>
      <c r="I117" s="19" t="s">
        <v>32</v>
      </c>
      <c r="J117" s="24" t="s">
        <v>103</v>
      </c>
      <c r="K117" s="24" t="s">
        <v>104</v>
      </c>
    </row>
    <row r="118" spans="1:11" ht="17.350000000000001" x14ac:dyDescent="0.4">
      <c r="A118" s="13"/>
      <c r="B118" s="24" t="str">
        <f t="shared" si="6"/>
        <v>Médico Cargo Funcion Alta Dedicacion 60Médico Anestesista y Cirujano Pediatrico e Intensivista</v>
      </c>
      <c r="C118" s="22" t="s">
        <v>106</v>
      </c>
      <c r="D118" s="23">
        <v>60</v>
      </c>
      <c r="E118" s="22" t="s">
        <v>107</v>
      </c>
      <c r="F118" s="17">
        <v>1218.93071239904</v>
      </c>
      <c r="G118" s="17">
        <f t="shared" ref="G118:G134" si="7">+D118*F118*4.33</f>
        <v>316678.19908127061</v>
      </c>
      <c r="H118" s="19">
        <v>280260.206186925</v>
      </c>
      <c r="I118" s="19">
        <v>222323.68393544099</v>
      </c>
      <c r="J118" s="24" t="s">
        <v>32</v>
      </c>
      <c r="K118" s="24" t="s">
        <v>43</v>
      </c>
    </row>
    <row r="119" spans="1:11" ht="17.350000000000001" x14ac:dyDescent="0.4">
      <c r="A119" s="13"/>
      <c r="B119" s="24" t="str">
        <f t="shared" si="6"/>
        <v>Médico Cargo Funcion Alta Dedicacion 48Médico Anestesista y Cirujano Pediatrico e Intensivista</v>
      </c>
      <c r="C119" s="22" t="s">
        <v>106</v>
      </c>
      <c r="D119" s="23">
        <v>48</v>
      </c>
      <c r="E119" s="22" t="s">
        <v>107</v>
      </c>
      <c r="F119" s="17">
        <v>1142.7507238839601</v>
      </c>
      <c r="G119" s="17">
        <f t="shared" si="7"/>
        <v>237509.31045204229</v>
      </c>
      <c r="H119" s="19">
        <v>210195.73975005699</v>
      </c>
      <c r="I119" s="19">
        <v>172085.45362864301</v>
      </c>
      <c r="J119" s="24" t="s">
        <v>43</v>
      </c>
      <c r="K119" s="24" t="s">
        <v>43</v>
      </c>
    </row>
    <row r="120" spans="1:11" ht="17.350000000000001" x14ac:dyDescent="0.4">
      <c r="A120" s="13"/>
      <c r="B120" s="24" t="str">
        <f t="shared" si="6"/>
        <v>Médico Cargo Funcion Alta Dedicacion 40Médico Anestesista y Cirujano Pediatrico e Intensivista</v>
      </c>
      <c r="C120" s="22" t="s">
        <v>106</v>
      </c>
      <c r="D120" s="23">
        <v>40</v>
      </c>
      <c r="E120" s="22" t="s">
        <v>107</v>
      </c>
      <c r="F120" s="17">
        <v>1061.1203570620301</v>
      </c>
      <c r="G120" s="17">
        <f t="shared" si="7"/>
        <v>183786.0458431436</v>
      </c>
      <c r="H120" s="19">
        <v>162650.65057118199</v>
      </c>
      <c r="I120" s="19">
        <v>137142.723092336</v>
      </c>
      <c r="J120" s="24" t="s">
        <v>43</v>
      </c>
      <c r="K120" s="24" t="s">
        <v>43</v>
      </c>
    </row>
    <row r="121" spans="1:11" ht="17.350000000000001" x14ac:dyDescent="0.4">
      <c r="A121" s="13"/>
      <c r="B121" s="23" t="str">
        <f t="shared" si="6"/>
        <v xml:space="preserve">Médico General  24Guardia  </v>
      </c>
      <c r="C121" s="26" t="s">
        <v>46</v>
      </c>
      <c r="D121" s="26">
        <v>24</v>
      </c>
      <c r="E121" s="26" t="s">
        <v>50</v>
      </c>
      <c r="F121" s="17">
        <v>564.31571074656995</v>
      </c>
      <c r="G121" s="17">
        <f t="shared" si="7"/>
        <v>58643.688660783548</v>
      </c>
      <c r="H121" s="19">
        <v>56004.722671048301</v>
      </c>
      <c r="I121" s="19">
        <v>52512.640716079601</v>
      </c>
      <c r="J121" s="27" t="s">
        <v>108</v>
      </c>
      <c r="K121" s="27" t="s">
        <v>48</v>
      </c>
    </row>
    <row r="122" spans="1:11" ht="17.350000000000001" x14ac:dyDescent="0.4">
      <c r="A122" s="13"/>
      <c r="B122" s="26" t="str">
        <f t="shared" si="6"/>
        <v xml:space="preserve">Médico General  26Guardia  </v>
      </c>
      <c r="C122" s="26" t="s">
        <v>46</v>
      </c>
      <c r="D122" s="26">
        <v>26</v>
      </c>
      <c r="E122" s="26" t="s">
        <v>50</v>
      </c>
      <c r="F122" s="17">
        <v>542.02158697847096</v>
      </c>
      <c r="G122" s="17">
        <f t="shared" si="7"/>
        <v>61020.790262036266</v>
      </c>
      <c r="H122" s="19">
        <v>58274.854700244599</v>
      </c>
      <c r="I122" s="19">
        <v>54465.954624778999</v>
      </c>
      <c r="J122" s="27" t="s">
        <v>108</v>
      </c>
      <c r="K122" s="27" t="s">
        <v>48</v>
      </c>
    </row>
    <row r="123" spans="1:11" ht="17.350000000000001" x14ac:dyDescent="0.4">
      <c r="A123" s="13"/>
      <c r="B123" s="26" t="str">
        <f t="shared" si="6"/>
        <v xml:space="preserve">Médico General  28Guardia  </v>
      </c>
      <c r="C123" s="26" t="s">
        <v>46</v>
      </c>
      <c r="D123" s="26">
        <v>28</v>
      </c>
      <c r="E123" s="26" t="s">
        <v>50</v>
      </c>
      <c r="F123" s="17">
        <v>522.91655651646602</v>
      </c>
      <c r="G123" s="17">
        <f t="shared" si="7"/>
        <v>63398.403312056347</v>
      </c>
      <c r="H123" s="19">
        <v>56107.586931169899</v>
      </c>
      <c r="I123" s="19">
        <v>55767.683006174397</v>
      </c>
      <c r="J123" s="27" t="s">
        <v>108</v>
      </c>
      <c r="K123" s="27" t="s">
        <v>48</v>
      </c>
    </row>
    <row r="124" spans="1:11" ht="17.350000000000001" x14ac:dyDescent="0.4">
      <c r="A124" s="13"/>
      <c r="B124" s="26" t="str">
        <f t="shared" si="6"/>
        <v xml:space="preserve">Médico General  30Guardia  </v>
      </c>
      <c r="C124" s="26" t="s">
        <v>46</v>
      </c>
      <c r="D124" s="26">
        <v>30</v>
      </c>
      <c r="E124" s="26" t="s">
        <v>50</v>
      </c>
      <c r="F124" s="17">
        <v>506.35886344939598</v>
      </c>
      <c r="G124" s="17">
        <f t="shared" si="7"/>
        <v>65776.016362076538</v>
      </c>
      <c r="H124" s="19">
        <v>58211.7744804377</v>
      </c>
      <c r="I124" s="19">
        <v>57581.138013030002</v>
      </c>
      <c r="J124" s="27" t="s">
        <v>108</v>
      </c>
      <c r="K124" s="27" t="s">
        <v>48</v>
      </c>
    </row>
    <row r="125" spans="1:11" ht="17.350000000000001" x14ac:dyDescent="0.4">
      <c r="A125" s="13"/>
      <c r="B125" s="26" t="str">
        <f t="shared" si="6"/>
        <v xml:space="preserve">Médico General  32Guardia  </v>
      </c>
      <c r="C125" s="26" t="s">
        <v>46</v>
      </c>
      <c r="D125" s="26">
        <v>32</v>
      </c>
      <c r="E125" s="26" t="s">
        <v>50</v>
      </c>
      <c r="F125" s="17">
        <v>491.87088201570799</v>
      </c>
      <c r="G125" s="17">
        <f t="shared" si="7"/>
        <v>68153.629412096503</v>
      </c>
      <c r="H125" s="19">
        <v>60315.962029705399</v>
      </c>
      <c r="I125" s="19">
        <v>59394.593019885397</v>
      </c>
      <c r="J125" s="27" t="s">
        <v>108</v>
      </c>
      <c r="K125" s="27" t="s">
        <v>48</v>
      </c>
    </row>
    <row r="126" spans="1:11" ht="17.350000000000001" x14ac:dyDescent="0.4">
      <c r="A126" s="13"/>
      <c r="B126" s="26" t="str">
        <f t="shared" si="6"/>
        <v xml:space="preserve">Médico General  34Guardia  </v>
      </c>
      <c r="C126" s="26" t="s">
        <v>46</v>
      </c>
      <c r="D126" s="26">
        <v>34</v>
      </c>
      <c r="E126" s="26" t="s">
        <v>50</v>
      </c>
      <c r="F126" s="17">
        <v>479.08736898598499</v>
      </c>
      <c r="G126" s="17">
        <f t="shared" si="7"/>
        <v>70531.242462116716</v>
      </c>
      <c r="H126" s="19">
        <v>62420.149578973302</v>
      </c>
      <c r="I126" s="19">
        <v>61208.048026741002</v>
      </c>
      <c r="J126" s="27" t="s">
        <v>108</v>
      </c>
      <c r="K126" s="27" t="s">
        <v>48</v>
      </c>
    </row>
    <row r="127" spans="1:11" ht="17.350000000000001" x14ac:dyDescent="0.4">
      <c r="A127" s="13"/>
      <c r="B127" s="26" t="str">
        <f t="shared" si="6"/>
        <v xml:space="preserve">Médico General  36Guardia  </v>
      </c>
      <c r="C127" s="26" t="s">
        <v>46</v>
      </c>
      <c r="D127" s="26">
        <v>36</v>
      </c>
      <c r="E127" s="26" t="s">
        <v>50</v>
      </c>
      <c r="F127" s="17">
        <v>467.724246292896</v>
      </c>
      <c r="G127" s="17">
        <f t="shared" si="7"/>
        <v>72908.855512136623</v>
      </c>
      <c r="H127" s="19">
        <v>64524.337128240899</v>
      </c>
      <c r="I127" s="19">
        <v>63021.503033596397</v>
      </c>
      <c r="J127" s="27" t="s">
        <v>108</v>
      </c>
      <c r="K127" s="27" t="s">
        <v>48</v>
      </c>
    </row>
    <row r="128" spans="1:11" ht="17.350000000000001" x14ac:dyDescent="0.4">
      <c r="A128" s="13"/>
      <c r="B128" s="26" t="str">
        <f t="shared" si="6"/>
        <v xml:space="preserve">Médico Especialista  24Guardia  </v>
      </c>
      <c r="C128" s="26" t="s">
        <v>49</v>
      </c>
      <c r="D128" s="26">
        <v>24</v>
      </c>
      <c r="E128" s="26" t="s">
        <v>50</v>
      </c>
      <c r="F128" s="17">
        <v>677.17890091112599</v>
      </c>
      <c r="G128" s="17">
        <f t="shared" si="7"/>
        <v>70372.431382684212</v>
      </c>
      <c r="H128" s="19">
        <v>62279.601773675502</v>
      </c>
      <c r="I128" s="19">
        <v>61086.919507893697</v>
      </c>
      <c r="J128" s="27" t="s">
        <v>108</v>
      </c>
      <c r="K128" s="27" t="s">
        <v>48</v>
      </c>
    </row>
    <row r="129" spans="1:11" ht="17.350000000000001" x14ac:dyDescent="0.4">
      <c r="A129" s="13"/>
      <c r="B129" s="26" t="str">
        <f t="shared" si="6"/>
        <v xml:space="preserve">Médico Especialista  26Guardia  </v>
      </c>
      <c r="C129" s="26" t="s">
        <v>49</v>
      </c>
      <c r="D129" s="26">
        <v>26</v>
      </c>
      <c r="E129" s="26" t="s">
        <v>50</v>
      </c>
      <c r="F129" s="17">
        <v>663.57402183193403</v>
      </c>
      <c r="G129" s="17">
        <f t="shared" si="7"/>
        <v>74705.163377839141</v>
      </c>
      <c r="H129" s="19">
        <v>66114.069589387596</v>
      </c>
      <c r="I129" s="19">
        <v>64391.584465848297</v>
      </c>
      <c r="J129" s="27" t="s">
        <v>108</v>
      </c>
      <c r="K129" s="27" t="s">
        <v>48</v>
      </c>
    </row>
    <row r="130" spans="1:11" ht="17.350000000000001" x14ac:dyDescent="0.4">
      <c r="A130" s="13"/>
      <c r="B130" s="26" t="str">
        <f t="shared" si="6"/>
        <v xml:space="preserve">Médico Especialista  28Guardia  </v>
      </c>
      <c r="C130" s="26" t="s">
        <v>49</v>
      </c>
      <c r="D130" s="26">
        <v>28</v>
      </c>
      <c r="E130" s="26" t="s">
        <v>50</v>
      </c>
      <c r="F130" s="17">
        <v>651.90950732290105</v>
      </c>
      <c r="G130" s="17">
        <f t="shared" si="7"/>
        <v>79037.50866782853</v>
      </c>
      <c r="H130" s="19">
        <v>69948.195171028201</v>
      </c>
      <c r="I130" s="19">
        <v>67695.954475716702</v>
      </c>
      <c r="J130" s="27" t="s">
        <v>108</v>
      </c>
      <c r="K130" s="27" t="s">
        <v>48</v>
      </c>
    </row>
    <row r="131" spans="1:11" ht="17.350000000000001" x14ac:dyDescent="0.4">
      <c r="A131" s="13"/>
      <c r="B131" s="26" t="str">
        <f t="shared" si="6"/>
        <v xml:space="preserve">Médico Especialista  30Guardia  </v>
      </c>
      <c r="C131" s="26" t="s">
        <v>49</v>
      </c>
      <c r="D131" s="26">
        <v>30</v>
      </c>
      <c r="E131" s="26" t="s">
        <v>50</v>
      </c>
      <c r="F131" s="17">
        <v>641.80026141507301</v>
      </c>
      <c r="G131" s="17">
        <f t="shared" si="7"/>
        <v>83369.853957817977</v>
      </c>
      <c r="H131" s="19">
        <v>73782.320752668893</v>
      </c>
      <c r="I131" s="19">
        <v>71000.324485585195</v>
      </c>
      <c r="J131" s="27" t="s">
        <v>108</v>
      </c>
      <c r="K131" s="27" t="s">
        <v>48</v>
      </c>
    </row>
    <row r="132" spans="1:11" ht="17.350000000000001" x14ac:dyDescent="0.4">
      <c r="A132" s="13"/>
      <c r="B132" s="26" t="str">
        <f t="shared" si="6"/>
        <v xml:space="preserve">Médico Especialista  32Guardia  </v>
      </c>
      <c r="C132" s="26" t="s">
        <v>49</v>
      </c>
      <c r="D132" s="26">
        <v>32</v>
      </c>
      <c r="E132" s="26" t="s">
        <v>50</v>
      </c>
      <c r="F132" s="17">
        <v>632.94566838762603</v>
      </c>
      <c r="G132" s="17">
        <f t="shared" si="7"/>
        <v>87700.951811789462</v>
      </c>
      <c r="H132" s="19">
        <v>77615.342353433705</v>
      </c>
      <c r="I132" s="19">
        <v>74276.022247169894</v>
      </c>
      <c r="J132" s="27" t="s">
        <v>108</v>
      </c>
      <c r="K132" s="27" t="s">
        <v>48</v>
      </c>
    </row>
    <row r="133" spans="1:11" ht="17.350000000000001" x14ac:dyDescent="0.4">
      <c r="A133" s="13"/>
      <c r="B133" s="26" t="str">
        <f t="shared" si="6"/>
        <v xml:space="preserve">Médico Especialista  34Guardia  </v>
      </c>
      <c r="C133" s="26" t="s">
        <v>49</v>
      </c>
      <c r="D133" s="26">
        <v>34</v>
      </c>
      <c r="E133" s="26" t="s">
        <v>50</v>
      </c>
      <c r="F133" s="17">
        <v>625.14126546514603</v>
      </c>
      <c r="G133" s="17">
        <f t="shared" si="7"/>
        <v>92033.297101778808</v>
      </c>
      <c r="H133" s="19">
        <v>81449.467935074194</v>
      </c>
      <c r="I133" s="19">
        <v>77167.086516373296</v>
      </c>
      <c r="J133" s="27" t="s">
        <v>108</v>
      </c>
      <c r="K133" s="27" t="s">
        <v>48</v>
      </c>
    </row>
    <row r="134" spans="1:11" ht="17.350000000000001" x14ac:dyDescent="0.4">
      <c r="A134" s="13"/>
      <c r="B134" s="28" t="str">
        <f t="shared" si="6"/>
        <v xml:space="preserve">Médico Especialista  36Guardia  </v>
      </c>
      <c r="C134" s="29" t="s">
        <v>49</v>
      </c>
      <c r="D134" s="29">
        <v>36</v>
      </c>
      <c r="E134" s="29" t="s">
        <v>50</v>
      </c>
      <c r="F134" s="30">
        <v>618.20401842294302</v>
      </c>
      <c r="G134" s="30">
        <f t="shared" si="7"/>
        <v>96365.642391768357</v>
      </c>
      <c r="H134" s="31">
        <v>85283.593516715002</v>
      </c>
      <c r="I134" s="31">
        <v>79451.047238508705</v>
      </c>
      <c r="J134" s="32" t="s">
        <v>108</v>
      </c>
      <c r="K134" s="32" t="s">
        <v>48</v>
      </c>
    </row>
    <row r="135" spans="1:11" x14ac:dyDescent="0.4">
      <c r="B135" s="4" t="s">
        <v>109</v>
      </c>
      <c r="G135" s="4"/>
      <c r="H135" s="4"/>
      <c r="I135" s="4"/>
    </row>
    <row r="136" spans="1:11" x14ac:dyDescent="0.4">
      <c r="B136" s="4" t="s">
        <v>110</v>
      </c>
      <c r="G136" s="4"/>
      <c r="H136" s="4"/>
      <c r="I136" s="4"/>
    </row>
    <row r="137" spans="1:11" x14ac:dyDescent="0.4">
      <c r="B137" s="4" t="s">
        <v>111</v>
      </c>
      <c r="G137" s="4"/>
      <c r="H137" s="4"/>
      <c r="I137" s="4"/>
    </row>
    <row r="138" spans="1:11" s="4" customFormat="1" x14ac:dyDescent="0.4"/>
    <row r="139" spans="1:11" s="4" customFormat="1" x14ac:dyDescent="0.4"/>
    <row r="140" spans="1:11" s="4" customFormat="1" x14ac:dyDescent="0.4"/>
    <row r="141" spans="1:11" s="4" customFormat="1" x14ac:dyDescent="0.4"/>
    <row r="142" spans="1:11" s="4" customFormat="1" x14ac:dyDescent="0.4"/>
    <row r="143" spans="1:11" s="4" customFormat="1" x14ac:dyDescent="0.4"/>
    <row r="144" spans="1:11" s="4" customFormat="1" x14ac:dyDescent="0.4"/>
    <row r="145" s="4" customFormat="1" x14ac:dyDescent="0.4"/>
    <row r="146" s="4" customFormat="1" x14ac:dyDescent="0.4"/>
    <row r="147" s="4" customFormat="1" x14ac:dyDescent="0.4"/>
    <row r="148" s="4" customFormat="1" x14ac:dyDescent="0.4"/>
    <row r="149" s="4" customFormat="1" x14ac:dyDescent="0.4"/>
    <row r="150" s="4" customFormat="1" x14ac:dyDescent="0.4"/>
    <row r="151" s="4" customFormat="1" x14ac:dyDescent="0.4"/>
    <row r="152" s="4" customFormat="1" x14ac:dyDescent="0.4"/>
    <row r="153" s="4" customFormat="1" x14ac:dyDescent="0.4"/>
    <row r="154" s="4" customFormat="1" x14ac:dyDescent="0.4"/>
    <row r="155" s="4" customFormat="1" x14ac:dyDescent="0.4"/>
    <row r="156" s="4" customFormat="1" x14ac:dyDescent="0.4"/>
    <row r="157" s="4" customFormat="1" x14ac:dyDescent="0.4"/>
    <row r="158" s="4" customFormat="1" x14ac:dyDescent="0.4"/>
    <row r="159" s="4" customFormat="1" x14ac:dyDescent="0.4"/>
    <row r="160" s="4" customFormat="1" x14ac:dyDescent="0.4"/>
    <row r="161" s="4" customFormat="1" x14ac:dyDescent="0.4"/>
    <row r="162" s="4" customFormat="1" x14ac:dyDescent="0.4"/>
    <row r="163" s="4" customFormat="1" x14ac:dyDescent="0.4"/>
    <row r="164" s="4" customFormat="1" x14ac:dyDescent="0.4"/>
    <row r="165" s="4" customFormat="1" x14ac:dyDescent="0.4"/>
    <row r="166" s="4" customFormat="1" x14ac:dyDescent="0.4"/>
    <row r="167" s="4" customFormat="1" x14ac:dyDescent="0.4"/>
    <row r="168" s="4" customFormat="1" x14ac:dyDescent="0.4"/>
    <row r="169" s="4" customFormat="1" x14ac:dyDescent="0.4"/>
    <row r="170" s="4" customFormat="1" x14ac:dyDescent="0.4"/>
    <row r="171" s="4" customFormat="1" x14ac:dyDescent="0.4"/>
    <row r="172" s="4" customFormat="1" x14ac:dyDescent="0.4"/>
    <row r="173" s="4" customFormat="1" x14ac:dyDescent="0.4"/>
    <row r="174" s="4" customFormat="1" x14ac:dyDescent="0.4"/>
    <row r="175" s="4" customFormat="1" x14ac:dyDescent="0.4"/>
    <row r="176" s="4" customFormat="1" x14ac:dyDescent="0.4"/>
    <row r="177" s="4" customFormat="1" x14ac:dyDescent="0.4"/>
    <row r="178" s="4" customFormat="1" x14ac:dyDescent="0.4"/>
    <row r="179" s="4" customFormat="1" x14ac:dyDescent="0.4"/>
    <row r="180" s="4" customFormat="1" x14ac:dyDescent="0.4"/>
    <row r="181" s="4" customFormat="1" x14ac:dyDescent="0.4"/>
    <row r="182" s="4" customFormat="1" x14ac:dyDescent="0.4"/>
    <row r="183" s="4" customFormat="1" x14ac:dyDescent="0.4"/>
    <row r="184" s="4" customFormat="1" x14ac:dyDescent="0.4"/>
    <row r="185" s="4" customFormat="1" x14ac:dyDescent="0.4"/>
    <row r="186" s="4" customFormat="1" x14ac:dyDescent="0.4"/>
    <row r="187" s="4" customFormat="1" x14ac:dyDescent="0.4"/>
    <row r="188" s="4" customFormat="1" x14ac:dyDescent="0.4"/>
    <row r="189" s="4" customFormat="1" x14ac:dyDescent="0.4"/>
    <row r="190" s="4" customFormat="1" x14ac:dyDescent="0.4"/>
    <row r="191" s="4" customFormat="1" x14ac:dyDescent="0.4"/>
    <row r="192" s="4" customFormat="1" x14ac:dyDescent="0.4"/>
    <row r="193" s="4" customFormat="1" x14ac:dyDescent="0.4"/>
    <row r="194" s="4" customFormat="1" x14ac:dyDescent="0.4"/>
    <row r="195" s="4" customFormat="1" x14ac:dyDescent="0.4"/>
    <row r="196" s="4" customFormat="1" x14ac:dyDescent="0.4"/>
    <row r="197" s="4" customFormat="1" x14ac:dyDescent="0.4"/>
    <row r="198" s="4" customFormat="1" x14ac:dyDescent="0.4"/>
    <row r="199" s="4" customFormat="1" x14ac:dyDescent="0.4"/>
    <row r="200" s="4" customFormat="1" x14ac:dyDescent="0.4"/>
    <row r="201" s="4" customFormat="1" x14ac:dyDescent="0.4"/>
    <row r="202" s="4" customFormat="1" x14ac:dyDescent="0.4"/>
    <row r="203" s="4" customFormat="1" x14ac:dyDescent="0.4"/>
    <row r="204" s="4" customFormat="1" x14ac:dyDescent="0.4"/>
    <row r="205" s="4" customFormat="1" x14ac:dyDescent="0.4"/>
    <row r="206" s="4" customFormat="1" x14ac:dyDescent="0.4"/>
    <row r="207" s="4" customFormat="1" x14ac:dyDescent="0.4"/>
    <row r="208" s="4" customFormat="1" x14ac:dyDescent="0.4"/>
    <row r="209" s="4" customFormat="1" x14ac:dyDescent="0.4"/>
    <row r="210" s="4" customFormat="1" x14ac:dyDescent="0.4"/>
    <row r="211" s="4" customFormat="1" x14ac:dyDescent="0.4"/>
    <row r="212" s="4" customFormat="1" x14ac:dyDescent="0.4"/>
    <row r="213" s="4" customFormat="1" x14ac:dyDescent="0.4"/>
    <row r="214" s="4" customFormat="1" x14ac:dyDescent="0.4"/>
    <row r="215" s="4" customFormat="1" x14ac:dyDescent="0.4"/>
    <row r="216" s="4" customFormat="1" x14ac:dyDescent="0.4"/>
    <row r="217" s="4" customFormat="1" x14ac:dyDescent="0.4"/>
    <row r="218" s="4" customFormat="1" x14ac:dyDescent="0.4"/>
    <row r="219" s="4" customFormat="1" x14ac:dyDescent="0.4"/>
    <row r="220" s="4" customFormat="1" x14ac:dyDescent="0.4"/>
    <row r="221" s="4" customFormat="1" x14ac:dyDescent="0.4"/>
    <row r="222" s="4" customFormat="1" x14ac:dyDescent="0.4"/>
    <row r="223" s="4" customFormat="1" x14ac:dyDescent="0.4"/>
    <row r="224" s="4" customFormat="1" x14ac:dyDescent="0.4"/>
    <row r="225" s="4" customFormat="1" x14ac:dyDescent="0.4"/>
    <row r="226" s="4" customFormat="1" x14ac:dyDescent="0.4"/>
    <row r="227" s="4" customFormat="1" x14ac:dyDescent="0.4"/>
    <row r="228" s="4" customFormat="1" x14ac:dyDescent="0.4"/>
    <row r="229" s="4" customFormat="1" x14ac:dyDescent="0.4"/>
    <row r="230" s="4" customFormat="1" x14ac:dyDescent="0.4"/>
    <row r="231" s="4" customFormat="1" x14ac:dyDescent="0.4"/>
    <row r="232" s="4" customFormat="1" x14ac:dyDescent="0.4"/>
    <row r="233" s="4" customFormat="1" x14ac:dyDescent="0.4"/>
    <row r="234" s="4" customFormat="1" x14ac:dyDescent="0.4"/>
    <row r="235" s="4" customFormat="1" x14ac:dyDescent="0.4"/>
    <row r="236" s="4" customFormat="1" x14ac:dyDescent="0.4"/>
    <row r="237" s="4" customFormat="1" x14ac:dyDescent="0.4"/>
    <row r="238" s="4" customFormat="1" x14ac:dyDescent="0.4"/>
    <row r="239" s="4" customFormat="1" x14ac:dyDescent="0.4"/>
    <row r="240" s="4" customFormat="1" x14ac:dyDescent="0.4"/>
    <row r="241" s="4" customFormat="1" x14ac:dyDescent="0.4"/>
    <row r="242" s="4" customFormat="1" x14ac:dyDescent="0.4"/>
    <row r="243" s="4" customFormat="1" x14ac:dyDescent="0.4"/>
    <row r="244" s="4" customFormat="1" x14ac:dyDescent="0.4"/>
    <row r="245" s="4" customFormat="1" x14ac:dyDescent="0.4"/>
    <row r="246" s="4" customFormat="1" x14ac:dyDescent="0.4"/>
    <row r="247" s="4" customFormat="1" x14ac:dyDescent="0.4"/>
    <row r="248" s="4" customFormat="1" x14ac:dyDescent="0.4"/>
    <row r="249" s="4" customFormat="1" x14ac:dyDescent="0.4"/>
    <row r="250" s="4" customFormat="1" x14ac:dyDescent="0.4"/>
    <row r="251" s="4" customFormat="1" x14ac:dyDescent="0.4"/>
    <row r="252" s="4" customFormat="1" x14ac:dyDescent="0.4"/>
    <row r="253" s="4" customFormat="1" x14ac:dyDescent="0.4"/>
    <row r="254" s="4" customFormat="1" x14ac:dyDescent="0.4"/>
    <row r="255" s="4" customFormat="1" x14ac:dyDescent="0.4"/>
    <row r="256" s="4" customFormat="1" x14ac:dyDescent="0.4"/>
    <row r="257" s="4" customFormat="1" x14ac:dyDescent="0.4"/>
    <row r="258" s="4" customFormat="1" x14ac:dyDescent="0.4"/>
    <row r="259" s="4" customFormat="1" x14ac:dyDescent="0.4"/>
    <row r="260" s="4" customFormat="1" x14ac:dyDescent="0.4"/>
    <row r="261" s="4" customFormat="1" x14ac:dyDescent="0.4"/>
    <row r="262" s="4" customFormat="1" x14ac:dyDescent="0.4"/>
    <row r="263" s="4" customFormat="1" x14ac:dyDescent="0.4"/>
    <row r="264" s="4" customFormat="1" x14ac:dyDescent="0.4"/>
    <row r="265" s="4" customFormat="1" x14ac:dyDescent="0.4"/>
    <row r="266" s="4" customFormat="1" x14ac:dyDescent="0.4"/>
    <row r="267" s="4" customFormat="1" x14ac:dyDescent="0.4"/>
  </sheetData>
  <mergeCells count="1">
    <mergeCell ref="B5:K5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D267"/>
  <sheetViews>
    <sheetView zoomScale="80" zoomScaleNormal="80" workbookViewId="0">
      <selection activeCell="K11" sqref="K11"/>
    </sheetView>
  </sheetViews>
  <sheetFormatPr baseColWidth="10" defaultColWidth="54" defaultRowHeight="12.7" x14ac:dyDescent="0.4"/>
  <cols>
    <col min="1" max="1" width="1.8203125" style="4" customWidth="1"/>
    <col min="2" max="2" width="58.8203125" style="4" customWidth="1"/>
    <col min="3" max="3" width="39.29296875" style="4" customWidth="1"/>
    <col min="4" max="4" width="15.29296875" style="8" customWidth="1"/>
    <col min="5" max="5" width="55" style="4" customWidth="1"/>
    <col min="6" max="6" width="18.87890625" style="9" customWidth="1"/>
    <col min="7" max="7" width="14" style="9" customWidth="1"/>
    <col min="8" max="8" width="19.87890625" style="9" customWidth="1"/>
    <col min="9" max="9" width="16" style="9" customWidth="1"/>
    <col min="10" max="10" width="54" style="4"/>
    <col min="11" max="11" width="59" style="4" customWidth="1"/>
    <col min="12" max="1018" width="54" style="4"/>
  </cols>
  <sheetData>
    <row r="2" spans="1:11" ht="23.35" x14ac:dyDescent="0.4">
      <c r="F2" s="10"/>
      <c r="G2" s="10"/>
      <c r="H2" s="10"/>
      <c r="I2" s="10"/>
    </row>
    <row r="5" spans="1:11" ht="30.7" x14ac:dyDescent="0.4">
      <c r="B5" s="1" t="s">
        <v>112</v>
      </c>
      <c r="C5" s="1"/>
      <c r="D5" s="1"/>
      <c r="E5" s="1"/>
      <c r="F5" s="1"/>
      <c r="G5" s="1"/>
      <c r="H5" s="1"/>
      <c r="I5" s="1"/>
      <c r="J5" s="1"/>
      <c r="K5" s="1"/>
    </row>
    <row r="8" spans="1:11" s="4" customFormat="1" ht="54" x14ac:dyDescent="0.4">
      <c r="B8" s="11" t="s">
        <v>19</v>
      </c>
      <c r="C8" s="11" t="s">
        <v>20</v>
      </c>
      <c r="D8" s="11" t="s">
        <v>21</v>
      </c>
      <c r="E8" s="11" t="s">
        <v>22</v>
      </c>
      <c r="F8" s="12" t="s">
        <v>23</v>
      </c>
      <c r="G8" s="12" t="s">
        <v>24</v>
      </c>
      <c r="H8" s="12" t="s">
        <v>25</v>
      </c>
      <c r="I8" s="12" t="s">
        <v>26</v>
      </c>
      <c r="J8" s="11" t="s">
        <v>27</v>
      </c>
      <c r="K8" s="11" t="s">
        <v>28</v>
      </c>
    </row>
    <row r="9" spans="1:11" s="21" customFormat="1" ht="17.350000000000001" x14ac:dyDescent="0.4">
      <c r="A9" s="13"/>
      <c r="B9" s="15" t="str">
        <f t="shared" ref="B9:B40" si="0">C9&amp;D9&amp;E9</f>
        <v>Médico Anestesista AsistenteSCHGuardia Interna</v>
      </c>
      <c r="C9" s="15" t="s">
        <v>29</v>
      </c>
      <c r="D9" s="16" t="s">
        <v>30</v>
      </c>
      <c r="E9" s="15" t="s">
        <v>31</v>
      </c>
      <c r="F9" s="17">
        <v>1042.60702371815</v>
      </c>
      <c r="G9" s="18" t="s">
        <v>32</v>
      </c>
      <c r="H9" s="19" t="s">
        <v>32</v>
      </c>
      <c r="I9" s="19" t="s">
        <v>32</v>
      </c>
      <c r="J9" s="20" t="s">
        <v>33</v>
      </c>
      <c r="K9" s="20" t="s">
        <v>34</v>
      </c>
    </row>
    <row r="10" spans="1:11" s="21" customFormat="1" ht="17.350000000000001" x14ac:dyDescent="0.4">
      <c r="A10" s="13"/>
      <c r="B10" s="15" t="str">
        <f t="shared" si="0"/>
        <v>Médico Anestesista CoordinadorSCHPoliclínica Ampliada y Retén</v>
      </c>
      <c r="C10" s="15" t="s">
        <v>35</v>
      </c>
      <c r="D10" s="16" t="s">
        <v>30</v>
      </c>
      <c r="E10" s="15" t="s">
        <v>36</v>
      </c>
      <c r="F10" s="17">
        <v>1336.1661417985399</v>
      </c>
      <c r="G10" s="18" t="s">
        <v>32</v>
      </c>
      <c r="H10" s="19" t="s">
        <v>32</v>
      </c>
      <c r="I10" s="19" t="s">
        <v>32</v>
      </c>
      <c r="J10" s="20" t="s">
        <v>37</v>
      </c>
      <c r="K10" s="20" t="s">
        <v>34</v>
      </c>
    </row>
    <row r="11" spans="1:11" s="21" customFormat="1" ht="17.350000000000001" x14ac:dyDescent="0.4">
      <c r="A11" s="13"/>
      <c r="B11" s="15" t="str">
        <f t="shared" si="0"/>
        <v xml:space="preserve">Médico Anestesista Encargado del ServicioSCHPoliclínica Ampliada  </v>
      </c>
      <c r="C11" s="15" t="s">
        <v>38</v>
      </c>
      <c r="D11" s="16" t="s">
        <v>30</v>
      </c>
      <c r="E11" s="15" t="s">
        <v>39</v>
      </c>
      <c r="F11" s="17">
        <v>1796.7444683087299</v>
      </c>
      <c r="G11" s="18" t="s">
        <v>32</v>
      </c>
      <c r="H11" s="19" t="s">
        <v>32</v>
      </c>
      <c r="I11" s="19" t="s">
        <v>32</v>
      </c>
      <c r="J11" s="20" t="s">
        <v>40</v>
      </c>
      <c r="K11" s="20" t="s">
        <v>34</v>
      </c>
    </row>
    <row r="12" spans="1:11" s="21" customFormat="1" ht="17.350000000000001" x14ac:dyDescent="0.4">
      <c r="A12" s="13"/>
      <c r="B12" s="15" t="str">
        <f t="shared" si="0"/>
        <v>Médico Especialista SAME 10524SR</v>
      </c>
      <c r="C12" s="15" t="s">
        <v>41</v>
      </c>
      <c r="D12" s="16">
        <v>24</v>
      </c>
      <c r="E12" s="15" t="s">
        <v>42</v>
      </c>
      <c r="F12" s="17">
        <v>950.02232247339896</v>
      </c>
      <c r="G12" s="17">
        <f t="shared" ref="G12:G43" si="1">+D12*F12*4.33</f>
        <v>98726.319751435614</v>
      </c>
      <c r="H12" s="19">
        <v>85891.898183748999</v>
      </c>
      <c r="I12" s="19">
        <v>80893.032570325406</v>
      </c>
      <c r="J12" s="20" t="s">
        <v>43</v>
      </c>
      <c r="K12" s="20" t="s">
        <v>44</v>
      </c>
    </row>
    <row r="13" spans="1:11" s="21" customFormat="1" ht="17.350000000000001" x14ac:dyDescent="0.4">
      <c r="A13" s="13"/>
      <c r="B13" s="15" t="str">
        <f t="shared" si="0"/>
        <v>Médico General SAME 10524SR</v>
      </c>
      <c r="C13" s="15" t="s">
        <v>45</v>
      </c>
      <c r="D13" s="16">
        <v>24</v>
      </c>
      <c r="E13" s="15" t="s">
        <v>42</v>
      </c>
      <c r="F13" s="17">
        <v>791.68526872783195</v>
      </c>
      <c r="G13" s="17">
        <f t="shared" si="1"/>
        <v>82271.933126196294</v>
      </c>
      <c r="H13" s="19">
        <v>71576.581819790794</v>
      </c>
      <c r="I13" s="19">
        <v>69990.146334391698</v>
      </c>
      <c r="J13" s="20" t="s">
        <v>43</v>
      </c>
      <c r="K13" s="20" t="s">
        <v>44</v>
      </c>
    </row>
    <row r="14" spans="1:11" s="21" customFormat="1" ht="17.350000000000001" x14ac:dyDescent="0.4">
      <c r="A14" s="13"/>
      <c r="B14" s="15" t="str">
        <f t="shared" si="0"/>
        <v>Médico General  12Policlínica</v>
      </c>
      <c r="C14" s="15" t="s">
        <v>46</v>
      </c>
      <c r="D14" s="16">
        <v>12</v>
      </c>
      <c r="E14" s="15" t="s">
        <v>47</v>
      </c>
      <c r="F14" s="17">
        <v>854.09452856820201</v>
      </c>
      <c r="G14" s="17">
        <f t="shared" si="1"/>
        <v>44378.751704403781</v>
      </c>
      <c r="H14" s="19">
        <v>41716.026602139602</v>
      </c>
      <c r="I14" s="19">
        <v>40252.452353221401</v>
      </c>
      <c r="J14" s="20" t="s">
        <v>43</v>
      </c>
      <c r="K14" s="20" t="s">
        <v>48</v>
      </c>
    </row>
    <row r="15" spans="1:11" s="21" customFormat="1" ht="17.350000000000001" x14ac:dyDescent="0.4">
      <c r="A15" s="13"/>
      <c r="B15" s="15" t="str">
        <f t="shared" si="0"/>
        <v>Médico General  14Policlínica</v>
      </c>
      <c r="C15" s="15" t="s">
        <v>46</v>
      </c>
      <c r="D15" s="16">
        <v>14</v>
      </c>
      <c r="E15" s="15" t="s">
        <v>47</v>
      </c>
      <c r="F15" s="17">
        <v>786.98302540456496</v>
      </c>
      <c r="G15" s="17">
        <f t="shared" si="1"/>
        <v>47706.911000024731</v>
      </c>
      <c r="H15" s="19">
        <v>44844.496340023201</v>
      </c>
      <c r="I15" s="19">
        <v>43271.162171001597</v>
      </c>
      <c r="J15" s="20" t="s">
        <v>43</v>
      </c>
      <c r="K15" s="20" t="s">
        <v>48</v>
      </c>
    </row>
    <row r="16" spans="1:11" s="21" customFormat="1" ht="17.350000000000001" x14ac:dyDescent="0.4">
      <c r="A16" s="13"/>
      <c r="B16" s="15" t="str">
        <f t="shared" si="0"/>
        <v>Médico General  16Policlínica</v>
      </c>
      <c r="C16" s="15" t="s">
        <v>46</v>
      </c>
      <c r="D16" s="16">
        <v>16</v>
      </c>
      <c r="E16" s="15" t="s">
        <v>47</v>
      </c>
      <c r="F16" s="17">
        <v>736.65030816677404</v>
      </c>
      <c r="G16" s="17">
        <f t="shared" si="1"/>
        <v>51035.133349794109</v>
      </c>
      <c r="H16" s="19">
        <v>47973.025348806499</v>
      </c>
      <c r="I16" s="19">
        <v>46153.358525436</v>
      </c>
      <c r="J16" s="20" t="s">
        <v>43</v>
      </c>
      <c r="K16" s="20" t="s">
        <v>48</v>
      </c>
    </row>
    <row r="17" spans="1:11" s="21" customFormat="1" ht="17.350000000000001" x14ac:dyDescent="0.4">
      <c r="A17" s="13"/>
      <c r="B17" s="15" t="str">
        <f t="shared" si="0"/>
        <v>Médico General  18Policlínica</v>
      </c>
      <c r="C17" s="15" t="s">
        <v>46</v>
      </c>
      <c r="D17" s="16">
        <v>18</v>
      </c>
      <c r="E17" s="15" t="s">
        <v>47</v>
      </c>
      <c r="F17" s="17">
        <v>711.58549251955105</v>
      </c>
      <c r="G17" s="17">
        <f t="shared" si="1"/>
        <v>55460.973286973807</v>
      </c>
      <c r="H17" s="19">
        <v>52133.314889755398</v>
      </c>
      <c r="I17" s="19">
        <v>49780.869142947202</v>
      </c>
      <c r="J17" s="20" t="s">
        <v>43</v>
      </c>
      <c r="K17" s="20" t="s">
        <v>48</v>
      </c>
    </row>
    <row r="18" spans="1:11" s="21" customFormat="1" ht="17.350000000000001" x14ac:dyDescent="0.4">
      <c r="A18" s="13"/>
      <c r="B18" s="15" t="str">
        <f t="shared" si="0"/>
        <v>Médico General  20Policlínica</v>
      </c>
      <c r="C18" s="15" t="s">
        <v>46</v>
      </c>
      <c r="D18" s="16">
        <v>20</v>
      </c>
      <c r="E18" s="15" t="s">
        <v>47</v>
      </c>
      <c r="F18" s="17">
        <v>691.52826993376095</v>
      </c>
      <c r="G18" s="17">
        <f t="shared" si="1"/>
        <v>59886.348176263695</v>
      </c>
      <c r="H18" s="19">
        <v>56293.167285687901</v>
      </c>
      <c r="I18" s="19">
        <v>53407.998597519399</v>
      </c>
      <c r="J18" s="20" t="s">
        <v>43</v>
      </c>
      <c r="K18" s="20" t="s">
        <v>48</v>
      </c>
    </row>
    <row r="19" spans="1:11" s="21" customFormat="1" ht="17.350000000000001" x14ac:dyDescent="0.4">
      <c r="A19" s="13"/>
      <c r="B19" s="15" t="str">
        <f t="shared" si="0"/>
        <v>Médico General  22Policlínica</v>
      </c>
      <c r="C19" s="15" t="s">
        <v>46</v>
      </c>
      <c r="D19" s="16">
        <v>22</v>
      </c>
      <c r="E19" s="15" t="s">
        <v>47</v>
      </c>
      <c r="F19" s="17">
        <v>691.52392571884002</v>
      </c>
      <c r="G19" s="17">
        <f t="shared" si="1"/>
        <v>65874.569163976703</v>
      </c>
      <c r="H19" s="19">
        <v>57310.875172659697</v>
      </c>
      <c r="I19" s="19">
        <v>57517.969692978302</v>
      </c>
      <c r="J19" s="20" t="s">
        <v>43</v>
      </c>
      <c r="K19" s="20" t="s">
        <v>48</v>
      </c>
    </row>
    <row r="20" spans="1:11" s="21" customFormat="1" ht="17.350000000000001" x14ac:dyDescent="0.4">
      <c r="A20" s="13"/>
      <c r="B20" s="15" t="str">
        <f t="shared" si="0"/>
        <v>Médico General  24Policlínica</v>
      </c>
      <c r="C20" s="15" t="s">
        <v>46</v>
      </c>
      <c r="D20" s="16">
        <v>24</v>
      </c>
      <c r="E20" s="15" t="s">
        <v>47</v>
      </c>
      <c r="F20" s="17">
        <v>690.99597445167296</v>
      </c>
      <c r="G20" s="17">
        <f t="shared" si="1"/>
        <v>71808.301665017862</v>
      </c>
      <c r="H20" s="19">
        <v>62473.222448565502</v>
      </c>
      <c r="I20" s="19">
        <v>62031.290252697298</v>
      </c>
      <c r="J20" s="20" t="s">
        <v>43</v>
      </c>
      <c r="K20" s="20" t="s">
        <v>48</v>
      </c>
    </row>
    <row r="21" spans="1:11" s="21" customFormat="1" ht="17.350000000000001" x14ac:dyDescent="0.4">
      <c r="A21" s="13"/>
      <c r="B21" s="15" t="str">
        <f t="shared" si="0"/>
        <v>Médico General  26Policlínica</v>
      </c>
      <c r="C21" s="15" t="s">
        <v>46</v>
      </c>
      <c r="D21" s="16">
        <v>26</v>
      </c>
      <c r="E21" s="15" t="s">
        <v>47</v>
      </c>
      <c r="F21" s="17">
        <v>679.02020379473095</v>
      </c>
      <c r="G21" s="17">
        <f t="shared" si="1"/>
        <v>76444.094543210813</v>
      </c>
      <c r="H21" s="19">
        <v>66506.362252593404</v>
      </c>
      <c r="I21" s="19">
        <v>65557.370894869106</v>
      </c>
      <c r="J21" s="20" t="s">
        <v>43</v>
      </c>
      <c r="K21" s="20" t="s">
        <v>48</v>
      </c>
    </row>
    <row r="22" spans="1:11" s="21" customFormat="1" ht="17.350000000000001" x14ac:dyDescent="0.4">
      <c r="A22" s="13"/>
      <c r="B22" s="15" t="str">
        <f t="shared" si="0"/>
        <v>Médico General  28Policlínica</v>
      </c>
      <c r="C22" s="15" t="s">
        <v>46</v>
      </c>
      <c r="D22" s="16">
        <v>28</v>
      </c>
      <c r="E22" s="15" t="s">
        <v>47</v>
      </c>
      <c r="F22" s="17">
        <v>668.29985354884502</v>
      </c>
      <c r="G22" s="17">
        <f t="shared" si="1"/>
        <v>81024.674244261972</v>
      </c>
      <c r="H22" s="19">
        <v>70491.466592507903</v>
      </c>
      <c r="I22" s="19">
        <v>69041.455244232406</v>
      </c>
      <c r="J22" s="20" t="s">
        <v>43</v>
      </c>
      <c r="K22" s="20" t="s">
        <v>48</v>
      </c>
    </row>
    <row r="23" spans="1:11" s="21" customFormat="1" ht="17.350000000000001" x14ac:dyDescent="0.4">
      <c r="A23" s="13"/>
      <c r="B23" s="15" t="str">
        <f t="shared" si="0"/>
        <v>Médico General  30Policlínica</v>
      </c>
      <c r="C23" s="15" t="s">
        <v>46</v>
      </c>
      <c r="D23" s="16">
        <v>30</v>
      </c>
      <c r="E23" s="15" t="s">
        <v>47</v>
      </c>
      <c r="F23" s="17">
        <v>659.01856885536097</v>
      </c>
      <c r="G23" s="17">
        <f t="shared" si="1"/>
        <v>85606.512094311387</v>
      </c>
      <c r="H23" s="19">
        <v>74477.665522050898</v>
      </c>
      <c r="I23" s="19">
        <v>72526.496567935203</v>
      </c>
      <c r="J23" s="20" t="s">
        <v>43</v>
      </c>
      <c r="K23" s="20" t="s">
        <v>48</v>
      </c>
    </row>
    <row r="24" spans="1:11" s="21" customFormat="1" ht="17.350000000000001" x14ac:dyDescent="0.4">
      <c r="A24" s="13"/>
      <c r="B24" s="15" t="str">
        <f t="shared" si="0"/>
        <v>Médico General  32Policlínica</v>
      </c>
      <c r="C24" s="15" t="s">
        <v>46</v>
      </c>
      <c r="D24" s="16">
        <v>32</v>
      </c>
      <c r="E24" s="15" t="s">
        <v>47</v>
      </c>
      <c r="F24" s="17">
        <v>650.88840323219301</v>
      </c>
      <c r="G24" s="17">
        <f t="shared" si="1"/>
        <v>90187.097151852664</v>
      </c>
      <c r="H24" s="19">
        <v>78462.774522111795</v>
      </c>
      <c r="I24" s="19">
        <v>75745.685923269702</v>
      </c>
      <c r="J24" s="20" t="s">
        <v>43</v>
      </c>
      <c r="K24" s="20" t="s">
        <v>48</v>
      </c>
    </row>
    <row r="25" spans="1:11" s="21" customFormat="1" ht="17.350000000000001" x14ac:dyDescent="0.4">
      <c r="A25" s="13"/>
      <c r="B25" s="15" t="str">
        <f t="shared" si="0"/>
        <v>Médico General  34Policlínica</v>
      </c>
      <c r="C25" s="15" t="s">
        <v>46</v>
      </c>
      <c r="D25" s="16">
        <v>34</v>
      </c>
      <c r="E25" s="15" t="s">
        <v>47</v>
      </c>
      <c r="F25" s="17">
        <v>643.71472768234003</v>
      </c>
      <c r="G25" s="17">
        <f t="shared" si="1"/>
        <v>94767.682209394101</v>
      </c>
      <c r="H25" s="19">
        <v>82447.883522172895</v>
      </c>
      <c r="I25" s="19">
        <v>78281.041048470899</v>
      </c>
      <c r="J25" s="20" t="s">
        <v>43</v>
      </c>
      <c r="K25" s="20" t="s">
        <v>48</v>
      </c>
    </row>
    <row r="26" spans="1:11" s="21" customFormat="1" ht="17.350000000000001" x14ac:dyDescent="0.4">
      <c r="A26" s="13"/>
      <c r="B26" s="15" t="str">
        <f t="shared" si="0"/>
        <v>Médico General  36Policlínica</v>
      </c>
      <c r="C26" s="15" t="s">
        <v>46</v>
      </c>
      <c r="D26" s="16">
        <v>36</v>
      </c>
      <c r="E26" s="15" t="s">
        <v>47</v>
      </c>
      <c r="F26" s="17">
        <v>637.33812719358104</v>
      </c>
      <c r="G26" s="17">
        <f t="shared" si="1"/>
        <v>99348.267266935422</v>
      </c>
      <c r="H26" s="19">
        <v>86432.992522233806</v>
      </c>
      <c r="I26" s="19">
        <v>81303.406498292097</v>
      </c>
      <c r="J26" s="20" t="s">
        <v>43</v>
      </c>
      <c r="K26" s="20" t="s">
        <v>48</v>
      </c>
    </row>
    <row r="27" spans="1:11" s="21" customFormat="1" ht="17.350000000000001" x14ac:dyDescent="0.4">
      <c r="A27" s="13"/>
      <c r="B27" s="15" t="str">
        <f t="shared" si="0"/>
        <v>Médico Especialista  12Policlínica</v>
      </c>
      <c r="C27" s="15" t="s">
        <v>49</v>
      </c>
      <c r="D27" s="16">
        <v>12</v>
      </c>
      <c r="E27" s="15" t="s">
        <v>47</v>
      </c>
      <c r="F27" s="17">
        <v>854.09452856820201</v>
      </c>
      <c r="G27" s="17">
        <f t="shared" si="1"/>
        <v>44378.751704403781</v>
      </c>
      <c r="H27" s="19">
        <v>41716.026602139602</v>
      </c>
      <c r="I27" s="19">
        <v>40252.452353221401</v>
      </c>
      <c r="J27" s="20" t="s">
        <v>43</v>
      </c>
      <c r="K27" s="20" t="s">
        <v>48</v>
      </c>
    </row>
    <row r="28" spans="1:11" s="21" customFormat="1" ht="17.350000000000001" x14ac:dyDescent="0.4">
      <c r="A28" s="13"/>
      <c r="B28" s="15" t="str">
        <f t="shared" si="0"/>
        <v>Médico Especialista  14Policlínica</v>
      </c>
      <c r="C28" s="15" t="s">
        <v>49</v>
      </c>
      <c r="D28" s="16">
        <v>14</v>
      </c>
      <c r="E28" s="15" t="s">
        <v>47</v>
      </c>
      <c r="F28" s="17">
        <v>841.886066476314</v>
      </c>
      <c r="G28" s="17">
        <f t="shared" si="1"/>
        <v>51035.133349794152</v>
      </c>
      <c r="H28" s="19">
        <v>47973.025348806499</v>
      </c>
      <c r="I28" s="19">
        <v>46153.358525436102</v>
      </c>
      <c r="J28" s="20" t="s">
        <v>43</v>
      </c>
      <c r="K28" s="20" t="s">
        <v>48</v>
      </c>
    </row>
    <row r="29" spans="1:11" s="21" customFormat="1" ht="17.350000000000001" x14ac:dyDescent="0.4">
      <c r="A29" s="13"/>
      <c r="B29" s="15" t="str">
        <f t="shared" si="0"/>
        <v>Médico Especialista  16Policlínica</v>
      </c>
      <c r="C29" s="15" t="s">
        <v>49</v>
      </c>
      <c r="D29" s="16">
        <v>16</v>
      </c>
      <c r="E29" s="15" t="s">
        <v>47</v>
      </c>
      <c r="F29" s="17">
        <v>777.96937887455397</v>
      </c>
      <c r="G29" s="17">
        <f t="shared" si="1"/>
        <v>53897.718568429096</v>
      </c>
      <c r="H29" s="19">
        <v>50663.855454323399</v>
      </c>
      <c r="I29" s="19">
        <v>48499.593007821299</v>
      </c>
      <c r="J29" s="20" t="s">
        <v>43</v>
      </c>
      <c r="K29" s="20" t="s">
        <v>48</v>
      </c>
    </row>
    <row r="30" spans="1:11" s="21" customFormat="1" ht="17.350000000000001" x14ac:dyDescent="0.4">
      <c r="A30" s="13"/>
      <c r="B30" s="15" t="str">
        <f t="shared" si="0"/>
        <v>Médico Especialista  18Policlínica</v>
      </c>
      <c r="C30" s="15" t="s">
        <v>49</v>
      </c>
      <c r="D30" s="16">
        <v>18</v>
      </c>
      <c r="E30" s="15" t="s">
        <v>47</v>
      </c>
      <c r="F30" s="17">
        <v>777.969504206343</v>
      </c>
      <c r="G30" s="17">
        <f t="shared" si="1"/>
        <v>60634.943157842376</v>
      </c>
      <c r="H30" s="19">
        <v>56996.846568371802</v>
      </c>
      <c r="I30" s="19">
        <v>54021.562640150099</v>
      </c>
      <c r="J30" s="20" t="s">
        <v>43</v>
      </c>
      <c r="K30" s="20" t="s">
        <v>48</v>
      </c>
    </row>
    <row r="31" spans="1:11" s="21" customFormat="1" ht="17.350000000000001" x14ac:dyDescent="0.4">
      <c r="A31" s="13"/>
      <c r="B31" s="15" t="str">
        <f t="shared" si="0"/>
        <v>Médico Especialista  20Policlínica</v>
      </c>
      <c r="C31" s="15" t="s">
        <v>49</v>
      </c>
      <c r="D31" s="16">
        <v>20</v>
      </c>
      <c r="E31" s="15" t="s">
        <v>47</v>
      </c>
      <c r="F31" s="17">
        <v>829.83350280570403</v>
      </c>
      <c r="G31" s="17">
        <f t="shared" si="1"/>
        <v>71863.581342973979</v>
      </c>
      <c r="H31" s="19">
        <v>62521.315768387401</v>
      </c>
      <c r="I31" s="19">
        <v>62073.337127410698</v>
      </c>
      <c r="J31" s="20" t="s">
        <v>43</v>
      </c>
      <c r="K31" s="20" t="s">
        <v>48</v>
      </c>
    </row>
    <row r="32" spans="1:11" s="21" customFormat="1" ht="17.350000000000001" x14ac:dyDescent="0.4">
      <c r="A32" s="13"/>
      <c r="B32" s="15" t="str">
        <f t="shared" si="0"/>
        <v>Médico Especialista  22Policlínica</v>
      </c>
      <c r="C32" s="15" t="s">
        <v>49</v>
      </c>
      <c r="D32" s="16">
        <v>22</v>
      </c>
      <c r="E32" s="15" t="s">
        <v>47</v>
      </c>
      <c r="F32" s="17">
        <v>829.83401621349196</v>
      </c>
      <c r="G32" s="17">
        <f t="shared" si="1"/>
        <v>79049.98838449725</v>
      </c>
      <c r="H32" s="19">
        <v>68773.489894512604</v>
      </c>
      <c r="I32" s="19">
        <v>67539.468040006599</v>
      </c>
      <c r="J32" s="20" t="s">
        <v>43</v>
      </c>
      <c r="K32" s="20" t="s">
        <v>48</v>
      </c>
    </row>
    <row r="33" spans="1:11" s="21" customFormat="1" ht="17.350000000000001" x14ac:dyDescent="0.4">
      <c r="A33" s="13"/>
      <c r="B33" s="15" t="str">
        <f t="shared" si="0"/>
        <v>Médico Especialista  24Policlínica</v>
      </c>
      <c r="C33" s="15" t="s">
        <v>49</v>
      </c>
      <c r="D33" s="16">
        <v>24</v>
      </c>
      <c r="E33" s="15" t="s">
        <v>47</v>
      </c>
      <c r="F33" s="17">
        <v>829.19559514229695</v>
      </c>
      <c r="G33" s="17">
        <f t="shared" si="1"/>
        <v>86170.006247187499</v>
      </c>
      <c r="H33" s="19">
        <v>74967.905435053093</v>
      </c>
      <c r="I33" s="19">
        <v>72955.101960074302</v>
      </c>
      <c r="J33" s="20" t="s">
        <v>43</v>
      </c>
      <c r="K33" s="20" t="s">
        <v>48</v>
      </c>
    </row>
    <row r="34" spans="1:11" s="21" customFormat="1" ht="17.350000000000001" x14ac:dyDescent="0.4">
      <c r="A34" s="13"/>
      <c r="B34" s="15" t="str">
        <f t="shared" si="0"/>
        <v>Médico Especialista  26Policlínica</v>
      </c>
      <c r="C34" s="15" t="s">
        <v>49</v>
      </c>
      <c r="D34" s="16">
        <v>26</v>
      </c>
      <c r="E34" s="15" t="s">
        <v>47</v>
      </c>
      <c r="F34" s="17">
        <v>827.96348814297698</v>
      </c>
      <c r="G34" s="17">
        <f t="shared" si="1"/>
        <v>93212.129495136352</v>
      </c>
      <c r="H34" s="19">
        <v>81094.552660768604</v>
      </c>
      <c r="I34" s="19">
        <v>77254.654960255502</v>
      </c>
      <c r="J34" s="20" t="s">
        <v>43</v>
      </c>
      <c r="K34" s="20" t="s">
        <v>48</v>
      </c>
    </row>
    <row r="35" spans="1:11" s="21" customFormat="1" ht="17.350000000000001" x14ac:dyDescent="0.4">
      <c r="A35" s="13"/>
      <c r="B35" s="15" t="str">
        <f t="shared" si="0"/>
        <v>Médico Especialista  28Policlínica</v>
      </c>
      <c r="C35" s="15" t="s">
        <v>49</v>
      </c>
      <c r="D35" s="16">
        <v>28</v>
      </c>
      <c r="E35" s="15" t="s">
        <v>47</v>
      </c>
      <c r="F35" s="17">
        <v>826.363990024033</v>
      </c>
      <c r="G35" s="17">
        <f t="shared" si="1"/>
        <v>100188.37015051376</v>
      </c>
      <c r="H35" s="19">
        <v>87163.882030947003</v>
      </c>
      <c r="I35" s="19">
        <v>81857.723883020502</v>
      </c>
      <c r="J35" s="20" t="s">
        <v>43</v>
      </c>
      <c r="K35" s="20" t="s">
        <v>48</v>
      </c>
    </row>
    <row r="36" spans="1:11" s="21" customFormat="1" ht="17.350000000000001" x14ac:dyDescent="0.4">
      <c r="A36" s="13"/>
      <c r="B36" s="15" t="str">
        <f t="shared" si="0"/>
        <v>Médico Especialista  30Policlínica</v>
      </c>
      <c r="C36" s="15" t="s">
        <v>49</v>
      </c>
      <c r="D36" s="16">
        <v>30</v>
      </c>
      <c r="E36" s="15" t="s">
        <v>47</v>
      </c>
      <c r="F36" s="17">
        <v>824.978455387042</v>
      </c>
      <c r="G36" s="17">
        <f t="shared" si="1"/>
        <v>107164.70135477677</v>
      </c>
      <c r="H36" s="19">
        <v>93233.290178655807</v>
      </c>
      <c r="I36" s="19">
        <v>86460.852551826596</v>
      </c>
      <c r="J36" s="20" t="s">
        <v>43</v>
      </c>
      <c r="K36" s="20" t="s">
        <v>48</v>
      </c>
    </row>
    <row r="37" spans="1:11" s="21" customFormat="1" ht="17.350000000000001" x14ac:dyDescent="0.4">
      <c r="A37" s="13"/>
      <c r="B37" s="15" t="str">
        <f t="shared" si="0"/>
        <v>Médico Especialista  32Policlínica</v>
      </c>
      <c r="C37" s="15" t="s">
        <v>49</v>
      </c>
      <c r="D37" s="16">
        <v>32</v>
      </c>
      <c r="E37" s="15" t="s">
        <v>47</v>
      </c>
      <c r="F37" s="17">
        <v>823.77028725899197</v>
      </c>
      <c r="G37" s="17">
        <f t="shared" si="1"/>
        <v>114141.61100260593</v>
      </c>
      <c r="H37" s="19">
        <v>99303.201572267193</v>
      </c>
      <c r="I37" s="19">
        <v>91064.362889748605</v>
      </c>
      <c r="J37" s="20" t="s">
        <v>43</v>
      </c>
      <c r="K37" s="20" t="s">
        <v>48</v>
      </c>
    </row>
    <row r="38" spans="1:11" s="21" customFormat="1" ht="17.350000000000001" x14ac:dyDescent="0.4">
      <c r="A38" s="13"/>
      <c r="B38" s="15" t="str">
        <f t="shared" si="0"/>
        <v>Médico Especialista  34Policlínica</v>
      </c>
      <c r="C38" s="15" t="s">
        <v>49</v>
      </c>
      <c r="D38" s="16">
        <v>34</v>
      </c>
      <c r="E38" s="15" t="s">
        <v>47</v>
      </c>
      <c r="F38" s="17">
        <v>822.69578327956299</v>
      </c>
      <c r="G38" s="17">
        <f t="shared" si="1"/>
        <v>121117.27321441726</v>
      </c>
      <c r="H38" s="19">
        <v>105372.02769654299</v>
      </c>
      <c r="I38" s="19">
        <v>95667.050143397806</v>
      </c>
      <c r="J38" s="20" t="s">
        <v>43</v>
      </c>
      <c r="K38" s="20" t="s">
        <v>48</v>
      </c>
    </row>
    <row r="39" spans="1:11" s="21" customFormat="1" ht="17.350000000000001" x14ac:dyDescent="0.4">
      <c r="A39" s="13"/>
      <c r="B39" s="15" t="str">
        <f t="shared" si="0"/>
        <v>Médico Especialista  36Policlínica</v>
      </c>
      <c r="C39" s="15" t="s">
        <v>49</v>
      </c>
      <c r="D39" s="16">
        <v>36</v>
      </c>
      <c r="E39" s="15" t="s">
        <v>47</v>
      </c>
      <c r="F39" s="17">
        <v>821.74867117171095</v>
      </c>
      <c r="G39" s="17">
        <f t="shared" si="1"/>
        <v>128094.18286224631</v>
      </c>
      <c r="H39" s="19">
        <v>111441.939090154</v>
      </c>
      <c r="I39" s="19">
        <v>100270.56048132</v>
      </c>
      <c r="J39" s="20" t="s">
        <v>43</v>
      </c>
      <c r="K39" s="20" t="s">
        <v>48</v>
      </c>
    </row>
    <row r="40" spans="1:11" s="21" customFormat="1" ht="17.350000000000001" x14ac:dyDescent="0.4">
      <c r="A40" s="13"/>
      <c r="B40" s="15" t="str">
        <f t="shared" si="0"/>
        <v xml:space="preserve">Médico General  12Guardia  </v>
      </c>
      <c r="C40" s="15" t="s">
        <v>46</v>
      </c>
      <c r="D40" s="16">
        <v>12</v>
      </c>
      <c r="E40" s="15" t="s">
        <v>50</v>
      </c>
      <c r="F40" s="17">
        <v>854.09452856820201</v>
      </c>
      <c r="G40" s="17">
        <f t="shared" si="1"/>
        <v>44378.751704403781</v>
      </c>
      <c r="H40" s="19">
        <v>41716.026602139602</v>
      </c>
      <c r="I40" s="19">
        <v>40252.452353221401</v>
      </c>
      <c r="J40" s="20" t="s">
        <v>43</v>
      </c>
      <c r="K40" s="20" t="s">
        <v>48</v>
      </c>
    </row>
    <row r="41" spans="1:11" s="21" customFormat="1" ht="17.350000000000001" x14ac:dyDescent="0.4">
      <c r="A41" s="13"/>
      <c r="B41" s="15" t="str">
        <f t="shared" ref="B41:B72" si="2">C41&amp;D41&amp;E41</f>
        <v xml:space="preserve">Médico General  14Guardia  </v>
      </c>
      <c r="C41" s="15" t="s">
        <v>46</v>
      </c>
      <c r="D41" s="16">
        <v>14</v>
      </c>
      <c r="E41" s="15" t="s">
        <v>50</v>
      </c>
      <c r="F41" s="17">
        <v>771.30261884566005</v>
      </c>
      <c r="G41" s="17">
        <f t="shared" si="1"/>
        <v>46756.364754423914</v>
      </c>
      <c r="H41" s="19">
        <v>43950.982869158499</v>
      </c>
      <c r="I41" s="19">
        <v>42408.9969231949</v>
      </c>
      <c r="J41" s="20" t="s">
        <v>43</v>
      </c>
      <c r="K41" s="20" t="s">
        <v>48</v>
      </c>
    </row>
    <row r="42" spans="1:11" s="21" customFormat="1" ht="17.350000000000001" x14ac:dyDescent="0.4">
      <c r="A42" s="13"/>
      <c r="B42" s="15" t="str">
        <f t="shared" si="2"/>
        <v xml:space="preserve">Médico General  16Guardia  </v>
      </c>
      <c r="C42" s="15" t="s">
        <v>46</v>
      </c>
      <c r="D42" s="16">
        <v>16</v>
      </c>
      <c r="E42" s="15" t="s">
        <v>50</v>
      </c>
      <c r="F42" s="17">
        <v>709.20868655375205</v>
      </c>
      <c r="G42" s="17">
        <f t="shared" si="1"/>
        <v>49133.977804443944</v>
      </c>
      <c r="H42" s="19">
        <v>46185.939136177301</v>
      </c>
      <c r="I42" s="19">
        <v>44565.541493168203</v>
      </c>
      <c r="J42" s="20" t="s">
        <v>43</v>
      </c>
      <c r="K42" s="20" t="s">
        <v>48</v>
      </c>
    </row>
    <row r="43" spans="1:11" s="21" customFormat="1" ht="17.350000000000001" x14ac:dyDescent="0.4">
      <c r="A43" s="13"/>
      <c r="B43" s="15" t="str">
        <f t="shared" si="2"/>
        <v xml:space="preserve">Médico General  18Guardia  </v>
      </c>
      <c r="C43" s="15" t="s">
        <v>46</v>
      </c>
      <c r="D43" s="16">
        <v>18</v>
      </c>
      <c r="E43" s="15" t="s">
        <v>50</v>
      </c>
      <c r="F43" s="17">
        <v>660.91340588226899</v>
      </c>
      <c r="G43" s="17">
        <f t="shared" si="1"/>
        <v>51511.590854464048</v>
      </c>
      <c r="H43" s="19">
        <v>48420.895403196198</v>
      </c>
      <c r="I43" s="19">
        <v>46543.873022461499</v>
      </c>
      <c r="J43" s="20" t="s">
        <v>43</v>
      </c>
      <c r="K43" s="20" t="s">
        <v>48</v>
      </c>
    </row>
    <row r="44" spans="1:11" s="21" customFormat="1" ht="17.350000000000001" x14ac:dyDescent="0.4">
      <c r="A44" s="13"/>
      <c r="B44" s="15" t="str">
        <f t="shared" si="2"/>
        <v xml:space="preserve">Médico General  20Guardia  </v>
      </c>
      <c r="C44" s="15" t="s">
        <v>46</v>
      </c>
      <c r="D44" s="16">
        <v>20</v>
      </c>
      <c r="E44" s="15" t="s">
        <v>50</v>
      </c>
      <c r="F44" s="17">
        <v>622.277181345082</v>
      </c>
      <c r="G44" s="17">
        <f t="shared" ref="G44:G75" si="3">+D44*F44*4.33</f>
        <v>53889.2039044841</v>
      </c>
      <c r="H44" s="19">
        <v>50655.851670215103</v>
      </c>
      <c r="I44" s="19">
        <v>48492.614211863198</v>
      </c>
      <c r="J44" s="20" t="s">
        <v>43</v>
      </c>
      <c r="K44" s="20" t="s">
        <v>48</v>
      </c>
    </row>
    <row r="45" spans="1:11" ht="17.350000000000001" x14ac:dyDescent="0.4">
      <c r="A45" s="13"/>
      <c r="B45" s="15" t="str">
        <f t="shared" si="2"/>
        <v xml:space="preserve">Médico General  22Guardia  </v>
      </c>
      <c r="C45" s="15" t="s">
        <v>46</v>
      </c>
      <c r="D45" s="16">
        <v>22</v>
      </c>
      <c r="E45" s="15" t="s">
        <v>50</v>
      </c>
      <c r="F45" s="17">
        <v>590.66572490556496</v>
      </c>
      <c r="G45" s="17">
        <f t="shared" si="3"/>
        <v>56266.816954504116</v>
      </c>
      <c r="H45" s="19">
        <v>52890.807937233898</v>
      </c>
      <c r="I45" s="19">
        <v>50441.355401264802</v>
      </c>
      <c r="J45" s="20" t="s">
        <v>43</v>
      </c>
      <c r="K45" s="20" t="s">
        <v>48</v>
      </c>
    </row>
    <row r="46" spans="1:11" ht="17.350000000000001" x14ac:dyDescent="0.4">
      <c r="A46" s="13"/>
      <c r="B46" s="15" t="str">
        <f t="shared" si="2"/>
        <v xml:space="preserve">Médico General  24Guardia  </v>
      </c>
      <c r="C46" s="15" t="s">
        <v>46</v>
      </c>
      <c r="D46" s="16">
        <v>24</v>
      </c>
      <c r="E46" s="15" t="s">
        <v>50</v>
      </c>
      <c r="F46" s="17">
        <v>608.99220710245902</v>
      </c>
      <c r="G46" s="17">
        <f t="shared" si="3"/>
        <v>63286.470162087549</v>
      </c>
      <c r="H46" s="19">
        <v>55059.229041016202</v>
      </c>
      <c r="I46" s="19">
        <v>55549.407673412199</v>
      </c>
      <c r="J46" s="20" t="s">
        <v>51</v>
      </c>
      <c r="K46" s="20" t="s">
        <v>48</v>
      </c>
    </row>
    <row r="47" spans="1:11" ht="17.350000000000001" x14ac:dyDescent="0.4">
      <c r="A47" s="13"/>
      <c r="B47" s="15" t="str">
        <f t="shared" si="2"/>
        <v xml:space="preserve">Médico General  26Guardia  </v>
      </c>
      <c r="C47" s="15" t="s">
        <v>46</v>
      </c>
      <c r="D47" s="16">
        <v>26</v>
      </c>
      <c r="E47" s="15" t="s">
        <v>50</v>
      </c>
      <c r="F47" s="17">
        <v>585.38336532251401</v>
      </c>
      <c r="G47" s="17">
        <f t="shared" si="3"/>
        <v>65902.459268008621</v>
      </c>
      <c r="H47" s="19">
        <v>57335.139563167497</v>
      </c>
      <c r="I47" s="19">
        <v>57539.183487148803</v>
      </c>
      <c r="J47" s="20" t="s">
        <v>51</v>
      </c>
      <c r="K47" s="20" t="s">
        <v>48</v>
      </c>
    </row>
    <row r="48" spans="1:11" ht="17.350000000000001" x14ac:dyDescent="0.4">
      <c r="A48" s="13"/>
      <c r="B48" s="15" t="str">
        <f t="shared" si="2"/>
        <v xml:space="preserve">Médico General  28Guardia  </v>
      </c>
      <c r="C48" s="15" t="s">
        <v>46</v>
      </c>
      <c r="D48" s="16">
        <v>28</v>
      </c>
      <c r="E48" s="15" t="s">
        <v>50</v>
      </c>
      <c r="F48" s="17">
        <v>564.74992875313706</v>
      </c>
      <c r="G48" s="17">
        <f t="shared" si="3"/>
        <v>68470.281362030335</v>
      </c>
      <c r="H48" s="19">
        <v>59569.144784966396</v>
      </c>
      <c r="I48" s="19">
        <v>59492.322468155297</v>
      </c>
      <c r="J48" s="20" t="s">
        <v>51</v>
      </c>
      <c r="K48" s="20" t="s">
        <v>48</v>
      </c>
    </row>
    <row r="49" spans="1:11" ht="17.350000000000001" x14ac:dyDescent="0.4">
      <c r="A49" s="13"/>
      <c r="B49" s="15" t="str">
        <f t="shared" si="2"/>
        <v xml:space="preserve">Médico General  30Guardia  </v>
      </c>
      <c r="C49" s="15" t="s">
        <v>46</v>
      </c>
      <c r="D49" s="16">
        <v>30</v>
      </c>
      <c r="E49" s="15" t="s">
        <v>50</v>
      </c>
      <c r="F49" s="17">
        <v>546.86761705967695</v>
      </c>
      <c r="G49" s="17">
        <f t="shared" si="3"/>
        <v>71038.103456052035</v>
      </c>
      <c r="H49" s="19">
        <v>61803.150006765303</v>
      </c>
      <c r="I49" s="19">
        <v>61445.461449161798</v>
      </c>
      <c r="J49" s="20" t="s">
        <v>51</v>
      </c>
      <c r="K49" s="20" t="s">
        <v>48</v>
      </c>
    </row>
    <row r="50" spans="1:11" ht="17.350000000000001" x14ac:dyDescent="0.4">
      <c r="A50" s="13"/>
      <c r="B50" s="15" t="str">
        <f t="shared" si="2"/>
        <v xml:space="preserve">Médico General  32Guardia  </v>
      </c>
      <c r="C50" s="15" t="s">
        <v>46</v>
      </c>
      <c r="D50" s="16">
        <v>32</v>
      </c>
      <c r="E50" s="15" t="s">
        <v>50</v>
      </c>
      <c r="F50" s="17">
        <v>531.22059432789899</v>
      </c>
      <c r="G50" s="17">
        <f t="shared" si="3"/>
        <v>73605.925550073691</v>
      </c>
      <c r="H50" s="19">
        <v>64037.155228564101</v>
      </c>
      <c r="I50" s="19">
        <v>63398.600430168299</v>
      </c>
      <c r="J50" s="20" t="s">
        <v>51</v>
      </c>
      <c r="K50" s="20" t="s">
        <v>48</v>
      </c>
    </row>
    <row r="51" spans="1:11" ht="17.350000000000001" x14ac:dyDescent="0.4">
      <c r="A51" s="13"/>
      <c r="B51" s="15" t="str">
        <f t="shared" si="2"/>
        <v xml:space="preserve">Médico General  34Guardia  </v>
      </c>
      <c r="C51" s="15" t="s">
        <v>46</v>
      </c>
      <c r="D51" s="16">
        <v>34</v>
      </c>
      <c r="E51" s="15" t="s">
        <v>50</v>
      </c>
      <c r="F51" s="17">
        <v>517.41439779986001</v>
      </c>
      <c r="G51" s="17">
        <f t="shared" si="3"/>
        <v>76173.747644095391</v>
      </c>
      <c r="H51" s="19">
        <v>66271.160450362993</v>
      </c>
      <c r="I51" s="19">
        <v>65351.739411174902</v>
      </c>
      <c r="J51" s="20" t="s">
        <v>51</v>
      </c>
      <c r="K51" s="20" t="s">
        <v>48</v>
      </c>
    </row>
    <row r="52" spans="1:11" ht="17.350000000000001" x14ac:dyDescent="0.4">
      <c r="A52" s="13"/>
      <c r="B52" s="15" t="str">
        <f t="shared" si="2"/>
        <v xml:space="preserve">Médico General  36Guardia  </v>
      </c>
      <c r="C52" s="15" t="s">
        <v>46</v>
      </c>
      <c r="D52" s="16">
        <v>36</v>
      </c>
      <c r="E52" s="15" t="s">
        <v>50</v>
      </c>
      <c r="F52" s="17">
        <v>505.14222310827</v>
      </c>
      <c r="G52" s="17">
        <f t="shared" si="3"/>
        <v>78741.569738117134</v>
      </c>
      <c r="H52" s="19">
        <v>68505.165672161893</v>
      </c>
      <c r="I52" s="19">
        <v>67304.878392181505</v>
      </c>
      <c r="J52" s="20" t="s">
        <v>51</v>
      </c>
      <c r="K52" s="20" t="s">
        <v>48</v>
      </c>
    </row>
    <row r="53" spans="1:11" ht="17.350000000000001" x14ac:dyDescent="0.4">
      <c r="A53" s="13"/>
      <c r="B53" s="15" t="str">
        <f t="shared" si="2"/>
        <v xml:space="preserve">Médico Especialista  12Guardia  </v>
      </c>
      <c r="C53" s="15" t="s">
        <v>49</v>
      </c>
      <c r="D53" s="16">
        <v>12</v>
      </c>
      <c r="E53" s="15" t="s">
        <v>50</v>
      </c>
      <c r="F53" s="17">
        <v>854.09452856820201</v>
      </c>
      <c r="G53" s="17">
        <f t="shared" si="3"/>
        <v>44378.751704403781</v>
      </c>
      <c r="H53" s="19">
        <v>41716.026602139602</v>
      </c>
      <c r="I53" s="19">
        <v>40252.452353221401</v>
      </c>
      <c r="J53" s="20" t="s">
        <v>43</v>
      </c>
      <c r="K53" s="20" t="s">
        <v>48</v>
      </c>
    </row>
    <row r="54" spans="1:11" ht="17.350000000000001" x14ac:dyDescent="0.4">
      <c r="A54" s="13"/>
      <c r="B54" s="15" t="str">
        <f t="shared" si="2"/>
        <v xml:space="preserve">Médico Especialista  14Guardia  </v>
      </c>
      <c r="C54" s="15" t="s">
        <v>49</v>
      </c>
      <c r="D54" s="16">
        <v>14</v>
      </c>
      <c r="E54" s="15" t="s">
        <v>50</v>
      </c>
      <c r="F54" s="17">
        <v>803.54828430209704</v>
      </c>
      <c r="G54" s="17">
        <f t="shared" si="3"/>
        <v>48711.09699439312</v>
      </c>
      <c r="H54" s="19">
        <v>45788.4311747295</v>
      </c>
      <c r="I54" s="19">
        <v>44181.979788435303</v>
      </c>
      <c r="J54" s="20" t="s">
        <v>43</v>
      </c>
      <c r="K54" s="20" t="s">
        <v>48</v>
      </c>
    </row>
    <row r="55" spans="1:11" ht="17.350000000000001" x14ac:dyDescent="0.4">
      <c r="A55" s="13"/>
      <c r="B55" s="15" t="str">
        <f t="shared" si="2"/>
        <v xml:space="preserve">Médico Especialista  16Guardia  </v>
      </c>
      <c r="C55" s="15" t="s">
        <v>49</v>
      </c>
      <c r="D55" s="16">
        <v>16</v>
      </c>
      <c r="E55" s="15" t="s">
        <v>50</v>
      </c>
      <c r="F55" s="17">
        <v>765.63860110251903</v>
      </c>
      <c r="G55" s="17">
        <f t="shared" si="3"/>
        <v>53043.442284382516</v>
      </c>
      <c r="H55" s="19">
        <v>49860.835747319601</v>
      </c>
      <c r="I55" s="19">
        <v>47799.410367994198</v>
      </c>
      <c r="J55" s="20" t="s">
        <v>43</v>
      </c>
      <c r="K55" s="20" t="s">
        <v>48</v>
      </c>
    </row>
    <row r="56" spans="1:11" ht="17.350000000000001" x14ac:dyDescent="0.4">
      <c r="A56" s="13"/>
      <c r="B56" s="15" t="str">
        <f t="shared" si="2"/>
        <v xml:space="preserve">Médico Especialista  18Guardia  </v>
      </c>
      <c r="C56" s="15" t="s">
        <v>49</v>
      </c>
      <c r="D56" s="16">
        <v>18</v>
      </c>
      <c r="E56" s="15" t="s">
        <v>50</v>
      </c>
      <c r="F56" s="17">
        <v>736.15329194729202</v>
      </c>
      <c r="G56" s="17">
        <f t="shared" si="3"/>
        <v>57375.787574371941</v>
      </c>
      <c r="H56" s="19">
        <v>53933.240319909601</v>
      </c>
      <c r="I56" s="19">
        <v>51350.290824862997</v>
      </c>
      <c r="J56" s="20" t="s">
        <v>43</v>
      </c>
      <c r="K56" s="20" t="s">
        <v>48</v>
      </c>
    </row>
    <row r="57" spans="1:11" ht="17.350000000000001" x14ac:dyDescent="0.4">
      <c r="A57" s="13"/>
      <c r="B57" s="15" t="str">
        <f t="shared" si="2"/>
        <v xml:space="preserve">Médico Especialista  20Guardia  </v>
      </c>
      <c r="C57" s="15" t="s">
        <v>49</v>
      </c>
      <c r="D57" s="16">
        <v>20</v>
      </c>
      <c r="E57" s="15" t="s">
        <v>50</v>
      </c>
      <c r="F57" s="17">
        <v>712.56145068215699</v>
      </c>
      <c r="G57" s="17">
        <f t="shared" si="3"/>
        <v>61707.821629074795</v>
      </c>
      <c r="H57" s="19">
        <v>58005.352331330301</v>
      </c>
      <c r="I57" s="19">
        <v>54900.916186807</v>
      </c>
      <c r="J57" s="20" t="s">
        <v>43</v>
      </c>
      <c r="K57" s="20" t="s">
        <v>48</v>
      </c>
    </row>
    <row r="58" spans="1:11" ht="17.350000000000001" x14ac:dyDescent="0.4">
      <c r="A58" s="13"/>
      <c r="B58" s="15" t="str">
        <f t="shared" si="2"/>
        <v xml:space="preserve">Médico Especialista  22Guardia  </v>
      </c>
      <c r="C58" s="15" t="s">
        <v>49</v>
      </c>
      <c r="D58" s="16">
        <v>22</v>
      </c>
      <c r="E58" s="15" t="s">
        <v>50</v>
      </c>
      <c r="F58" s="17">
        <v>693.26556953968804</v>
      </c>
      <c r="G58" s="17">
        <f t="shared" si="3"/>
        <v>66040.478154350683</v>
      </c>
      <c r="H58" s="19">
        <v>57455.215994285099</v>
      </c>
      <c r="I58" s="19">
        <v>57644.163527493998</v>
      </c>
      <c r="J58" s="20" t="s">
        <v>43</v>
      </c>
      <c r="K58" s="20" t="s">
        <v>48</v>
      </c>
    </row>
    <row r="59" spans="1:11" ht="17.350000000000001" x14ac:dyDescent="0.4">
      <c r="A59" s="13"/>
      <c r="B59" s="15" t="str">
        <f t="shared" si="2"/>
        <v xml:space="preserve">Médico Especialista  24Guardia  </v>
      </c>
      <c r="C59" s="15" t="s">
        <v>49</v>
      </c>
      <c r="D59" s="16">
        <v>24</v>
      </c>
      <c r="E59" s="15" t="s">
        <v>50</v>
      </c>
      <c r="F59" s="17">
        <v>730.79068921450505</v>
      </c>
      <c r="G59" s="17">
        <f t="shared" si="3"/>
        <v>75943.768423171365</v>
      </c>
      <c r="H59" s="19">
        <v>66071.078528159094</v>
      </c>
      <c r="I59" s="19">
        <v>65176.812424506301</v>
      </c>
      <c r="J59" s="20" t="s">
        <v>51</v>
      </c>
      <c r="K59" s="20" t="s">
        <v>48</v>
      </c>
    </row>
    <row r="60" spans="1:11" ht="17.350000000000001" x14ac:dyDescent="0.4">
      <c r="A60" s="13"/>
      <c r="B60" s="15" t="str">
        <f t="shared" si="2"/>
        <v xml:space="preserve">Médico Especialista  26Guardia  </v>
      </c>
      <c r="C60" s="15" t="s">
        <v>49</v>
      </c>
      <c r="D60" s="16">
        <v>26</v>
      </c>
      <c r="E60" s="15" t="s">
        <v>50</v>
      </c>
      <c r="F60" s="17">
        <v>716.659994964254</v>
      </c>
      <c r="G60" s="17">
        <f t="shared" si="3"/>
        <v>80681.582233075722</v>
      </c>
      <c r="H60" s="19">
        <v>70192.976542775898</v>
      </c>
      <c r="I60" s="19">
        <v>68780.492312773902</v>
      </c>
      <c r="J60" s="20" t="s">
        <v>51</v>
      </c>
      <c r="K60" s="20" t="s">
        <v>48</v>
      </c>
    </row>
    <row r="61" spans="1:11" ht="17.350000000000001" x14ac:dyDescent="0.4">
      <c r="A61" s="13"/>
      <c r="B61" s="15" t="str">
        <f t="shared" si="2"/>
        <v xml:space="preserve">Médico Especialista  28Guardia  </v>
      </c>
      <c r="C61" s="15" t="s">
        <v>49</v>
      </c>
      <c r="D61" s="16">
        <v>28</v>
      </c>
      <c r="E61" s="15" t="s">
        <v>50</v>
      </c>
      <c r="F61" s="17">
        <v>704.06231562408698</v>
      </c>
      <c r="G61" s="17">
        <f t="shared" si="3"/>
        <v>85360.515146264297</v>
      </c>
      <c r="H61" s="19">
        <v>74263.648177249896</v>
      </c>
      <c r="I61" s="19">
        <v>72339.386164314201</v>
      </c>
      <c r="J61" s="20" t="s">
        <v>51</v>
      </c>
      <c r="K61" s="20" t="s">
        <v>48</v>
      </c>
    </row>
    <row r="62" spans="1:11" ht="17.350000000000001" x14ac:dyDescent="0.4">
      <c r="A62" s="13"/>
      <c r="B62" s="15" t="str">
        <f t="shared" si="2"/>
        <v xml:space="preserve">Médico Especialista  30Guardia  </v>
      </c>
      <c r="C62" s="15" t="s">
        <v>49</v>
      </c>
      <c r="D62" s="16">
        <v>30</v>
      </c>
      <c r="E62" s="15" t="s">
        <v>50</v>
      </c>
      <c r="F62" s="17">
        <v>693.14432686260898</v>
      </c>
      <c r="G62" s="17">
        <f t="shared" si="3"/>
        <v>90039.448059452901</v>
      </c>
      <c r="H62" s="19">
        <v>78334.319811723995</v>
      </c>
      <c r="I62" s="19">
        <v>75647.466670982598</v>
      </c>
      <c r="J62" s="20" t="s">
        <v>51</v>
      </c>
      <c r="K62" s="20" t="s">
        <v>48</v>
      </c>
    </row>
    <row r="63" spans="1:11" ht="17.350000000000001" x14ac:dyDescent="0.4">
      <c r="A63" s="13"/>
      <c r="B63" s="15" t="str">
        <f t="shared" si="2"/>
        <v xml:space="preserve">Médico Especialista  32Guardia  </v>
      </c>
      <c r="C63" s="15" t="s">
        <v>49</v>
      </c>
      <c r="D63" s="16">
        <v>32</v>
      </c>
      <c r="E63" s="15" t="s">
        <v>50</v>
      </c>
      <c r="F63" s="17">
        <v>683.59012417806798</v>
      </c>
      <c r="G63" s="17">
        <f t="shared" si="3"/>
        <v>94718.247606113102</v>
      </c>
      <c r="H63" s="19">
        <v>82404.875417318399</v>
      </c>
      <c r="I63" s="19">
        <v>78248.423067338605</v>
      </c>
      <c r="J63" s="20" t="s">
        <v>51</v>
      </c>
      <c r="K63" s="20" t="s">
        <v>48</v>
      </c>
    </row>
    <row r="64" spans="1:11" ht="17.350000000000001" x14ac:dyDescent="0.4">
      <c r="A64" s="13"/>
      <c r="B64" s="15" t="str">
        <f t="shared" si="2"/>
        <v xml:space="preserve">Médico Especialista  34Guardia  </v>
      </c>
      <c r="C64" s="15" t="s">
        <v>49</v>
      </c>
      <c r="D64" s="16">
        <v>34</v>
      </c>
      <c r="E64" s="15" t="s">
        <v>50</v>
      </c>
      <c r="F64" s="17">
        <v>675.15260599735598</v>
      </c>
      <c r="G64" s="17">
        <f t="shared" si="3"/>
        <v>99395.966654930759</v>
      </c>
      <c r="H64" s="19">
        <v>86474.490989789803</v>
      </c>
      <c r="I64" s="19">
        <v>81334.879548228593</v>
      </c>
      <c r="J64" s="20" t="s">
        <v>51</v>
      </c>
      <c r="K64" s="20" t="s">
        <v>48</v>
      </c>
    </row>
    <row r="65" spans="1:11" ht="17.350000000000001" x14ac:dyDescent="0.4">
      <c r="A65" s="13"/>
      <c r="B65" s="15" t="str">
        <f t="shared" si="2"/>
        <v xml:space="preserve">Médico Especialista  36Guardia  </v>
      </c>
      <c r="C65" s="15" t="s">
        <v>49</v>
      </c>
      <c r="D65" s="16">
        <v>36</v>
      </c>
      <c r="E65" s="15" t="s">
        <v>50</v>
      </c>
      <c r="F65" s="17">
        <v>667.66037700871902</v>
      </c>
      <c r="G65" s="17">
        <f t="shared" si="3"/>
        <v>104074.89956811912</v>
      </c>
      <c r="H65" s="19">
        <v>90545.162624263598</v>
      </c>
      <c r="I65" s="19">
        <v>84422.136962119301</v>
      </c>
      <c r="J65" s="20" t="s">
        <v>51</v>
      </c>
      <c r="K65" s="20" t="s">
        <v>48</v>
      </c>
    </row>
    <row r="66" spans="1:11" ht="17.350000000000001" x14ac:dyDescent="0.4">
      <c r="A66" s="13"/>
      <c r="B66" s="22" t="str">
        <f t="shared" si="2"/>
        <v>Médico Retén Cat ISCHRetén</v>
      </c>
      <c r="C66" s="22" t="s">
        <v>52</v>
      </c>
      <c r="D66" s="23" t="s">
        <v>30</v>
      </c>
      <c r="E66" s="22" t="s">
        <v>53</v>
      </c>
      <c r="F66" s="17">
        <v>338.31712240081202</v>
      </c>
      <c r="G66" s="18" t="s">
        <v>32</v>
      </c>
      <c r="H66" s="19" t="s">
        <v>32</v>
      </c>
      <c r="I66" s="19" t="s">
        <v>32</v>
      </c>
      <c r="J66" s="24" t="s">
        <v>54</v>
      </c>
      <c r="K66" s="24" t="s">
        <v>48</v>
      </c>
    </row>
    <row r="67" spans="1:11" ht="17.350000000000001" x14ac:dyDescent="0.4">
      <c r="A67" s="13"/>
      <c r="B67" s="22" t="str">
        <f t="shared" si="2"/>
        <v>Médico Retén Cat IIISCHRetén</v>
      </c>
      <c r="C67" s="22" t="s">
        <v>55</v>
      </c>
      <c r="D67" s="23" t="s">
        <v>30</v>
      </c>
      <c r="E67" s="22" t="s">
        <v>53</v>
      </c>
      <c r="F67" s="17">
        <v>202.99526318455901</v>
      </c>
      <c r="G67" s="18" t="s">
        <v>32</v>
      </c>
      <c r="H67" s="19" t="s">
        <v>32</v>
      </c>
      <c r="I67" s="19" t="s">
        <v>32</v>
      </c>
      <c r="J67" s="24" t="s">
        <v>56</v>
      </c>
      <c r="K67" s="24" t="s">
        <v>48</v>
      </c>
    </row>
    <row r="68" spans="1:11" ht="17.350000000000001" x14ac:dyDescent="0.4">
      <c r="A68" s="13"/>
      <c r="B68" s="22" t="str">
        <f t="shared" si="2"/>
        <v>Médico Retén Cat IVSCHRetén</v>
      </c>
      <c r="C68" s="22" t="s">
        <v>57</v>
      </c>
      <c r="D68" s="23" t="s">
        <v>30</v>
      </c>
      <c r="E68" s="22" t="s">
        <v>53</v>
      </c>
      <c r="F68" s="17">
        <v>140.723257173539</v>
      </c>
      <c r="G68" s="18" t="s">
        <v>32</v>
      </c>
      <c r="H68" s="19" t="s">
        <v>32</v>
      </c>
      <c r="I68" s="19" t="s">
        <v>32</v>
      </c>
      <c r="J68" s="24" t="s">
        <v>58</v>
      </c>
      <c r="K68" s="24" t="s">
        <v>48</v>
      </c>
    </row>
    <row r="69" spans="1:11" ht="17.350000000000001" x14ac:dyDescent="0.4">
      <c r="A69" s="13"/>
      <c r="B69" s="22" t="str">
        <f t="shared" si="2"/>
        <v>Viaticos por trasladoSCHSR</v>
      </c>
      <c r="C69" s="22" t="s">
        <v>59</v>
      </c>
      <c r="D69" s="23" t="s">
        <v>30</v>
      </c>
      <c r="E69" s="22" t="s">
        <v>42</v>
      </c>
      <c r="F69" s="17">
        <v>8.9940136886908899</v>
      </c>
      <c r="G69" s="18" t="s">
        <v>32</v>
      </c>
      <c r="H69" s="19" t="s">
        <v>32</v>
      </c>
      <c r="I69" s="19" t="s">
        <v>32</v>
      </c>
      <c r="J69" s="24" t="s">
        <v>60</v>
      </c>
      <c r="K69" s="24" t="s">
        <v>43</v>
      </c>
    </row>
    <row r="70" spans="1:11" ht="17.350000000000001" x14ac:dyDescent="0.4">
      <c r="A70" s="13"/>
      <c r="B70" s="22" t="str">
        <f t="shared" si="2"/>
        <v>Medico General SAI-PPL U.E 08624Guardia</v>
      </c>
      <c r="C70" s="22" t="s">
        <v>61</v>
      </c>
      <c r="D70" s="23">
        <v>24</v>
      </c>
      <c r="E70" s="22" t="s">
        <v>62</v>
      </c>
      <c r="F70" s="17">
        <v>669.88561594506098</v>
      </c>
      <c r="G70" s="17">
        <f t="shared" ref="G70:G115" si="4">+D70*F70*4.33</f>
        <v>69614.513209010736</v>
      </c>
      <c r="H70" s="19">
        <v>60564.626491839401</v>
      </c>
      <c r="I70" s="19">
        <v>60362.649049132102</v>
      </c>
      <c r="J70" s="24" t="s">
        <v>63</v>
      </c>
      <c r="K70" s="24" t="s">
        <v>64</v>
      </c>
    </row>
    <row r="71" spans="1:11" ht="17.350000000000001" x14ac:dyDescent="0.4">
      <c r="A71" s="13"/>
      <c r="B71" s="22" t="str">
        <f t="shared" si="2"/>
        <v>Médico Especialista SAI-PPL U.E 08624Guardia</v>
      </c>
      <c r="C71" s="22" t="s">
        <v>65</v>
      </c>
      <c r="D71" s="23">
        <v>24</v>
      </c>
      <c r="E71" s="22" t="s">
        <v>62</v>
      </c>
      <c r="F71" s="17">
        <v>803.87271862221701</v>
      </c>
      <c r="G71" s="17">
        <f t="shared" si="4"/>
        <v>83538.452919220799</v>
      </c>
      <c r="H71" s="19">
        <v>72678.454039722099</v>
      </c>
      <c r="I71" s="19">
        <v>70953.487674795193</v>
      </c>
      <c r="J71" s="24" t="s">
        <v>63</v>
      </c>
      <c r="K71" s="24" t="s">
        <v>64</v>
      </c>
    </row>
    <row r="72" spans="1:11" ht="17.350000000000001" x14ac:dyDescent="0.4">
      <c r="A72" s="13"/>
      <c r="B72" s="22" t="str">
        <f t="shared" si="2"/>
        <v>Médico de Emergencia Hospitalaria 24Policlínica de Atención Rápida</v>
      </c>
      <c r="C72" s="22" t="s">
        <v>66</v>
      </c>
      <c r="D72" s="23">
        <v>24</v>
      </c>
      <c r="E72" s="22" t="s">
        <v>67</v>
      </c>
      <c r="F72" s="17">
        <v>770.89051031028998</v>
      </c>
      <c r="G72" s="17">
        <f t="shared" si="4"/>
        <v>80110.941831445351</v>
      </c>
      <c r="H72" s="19">
        <v>69696.519393357506</v>
      </c>
      <c r="I72" s="19">
        <v>68346.451334952202</v>
      </c>
      <c r="J72" s="24" t="s">
        <v>68</v>
      </c>
      <c r="K72" s="24" t="s">
        <v>69</v>
      </c>
    </row>
    <row r="73" spans="1:11" ht="17.350000000000001" x14ac:dyDescent="0.4">
      <c r="A73" s="13"/>
      <c r="B73" s="22" t="str">
        <f t="shared" ref="B73:B104" si="5">C73&amp;D73&amp;E73</f>
        <v>Médico de Emergencia Hospitalaria 24Medico Internista de Guardia</v>
      </c>
      <c r="C73" s="22" t="s">
        <v>66</v>
      </c>
      <c r="D73" s="23">
        <v>24</v>
      </c>
      <c r="E73" s="22" t="s">
        <v>70</v>
      </c>
      <c r="F73" s="17">
        <v>925.07360211642003</v>
      </c>
      <c r="G73" s="17">
        <f t="shared" si="4"/>
        <v>96133.64873193836</v>
      </c>
      <c r="H73" s="19">
        <v>83636.274396786393</v>
      </c>
      <c r="I73" s="19">
        <v>79182.334217681506</v>
      </c>
      <c r="J73" s="24" t="s">
        <v>68</v>
      </c>
      <c r="K73" s="24" t="s">
        <v>69</v>
      </c>
    </row>
    <row r="74" spans="1:11" ht="17.350000000000001" x14ac:dyDescent="0.4">
      <c r="A74" s="13"/>
      <c r="B74" s="22" t="str">
        <f t="shared" si="5"/>
        <v>Médico Puerta de Emergencia Pediátrica24Guardia</v>
      </c>
      <c r="C74" s="22" t="s">
        <v>71</v>
      </c>
      <c r="D74" s="23">
        <v>24</v>
      </c>
      <c r="E74" s="22" t="s">
        <v>62</v>
      </c>
      <c r="F74" s="17">
        <v>1265.39909650597</v>
      </c>
      <c r="G74" s="17">
        <f t="shared" si="4"/>
        <v>131500.2741089004</v>
      </c>
      <c r="H74" s="19">
        <v>114405.238474743</v>
      </c>
      <c r="I74" s="19">
        <v>102517.97044609601</v>
      </c>
      <c r="J74" s="24" t="s">
        <v>72</v>
      </c>
      <c r="K74" s="24" t="s">
        <v>73</v>
      </c>
    </row>
    <row r="75" spans="1:11" ht="17.350000000000001" x14ac:dyDescent="0.4">
      <c r="A75" s="13"/>
      <c r="B75" s="22" t="str">
        <f t="shared" si="5"/>
        <v>Médico General de Puerta de Emergencia12Guardia</v>
      </c>
      <c r="C75" s="22" t="s">
        <v>74</v>
      </c>
      <c r="D75" s="23">
        <v>12</v>
      </c>
      <c r="E75" s="22" t="s">
        <v>62</v>
      </c>
      <c r="F75" s="17">
        <v>854.09452856820201</v>
      </c>
      <c r="G75" s="17">
        <f t="shared" si="4"/>
        <v>44378.751704403781</v>
      </c>
      <c r="H75" s="19">
        <v>41716.026602139602</v>
      </c>
      <c r="I75" s="19">
        <v>40252.452353221401</v>
      </c>
      <c r="J75" s="24" t="s">
        <v>43</v>
      </c>
      <c r="K75" s="24" t="s">
        <v>75</v>
      </c>
    </row>
    <row r="76" spans="1:11" ht="17.350000000000001" x14ac:dyDescent="0.4">
      <c r="A76" s="13"/>
      <c r="B76" s="22" t="str">
        <f t="shared" si="5"/>
        <v>Médico General de Puerta de Emergencia14Guardia</v>
      </c>
      <c r="C76" s="22" t="s">
        <v>74</v>
      </c>
      <c r="D76" s="23">
        <v>14</v>
      </c>
      <c r="E76" s="22" t="s">
        <v>62</v>
      </c>
      <c r="F76" s="17">
        <v>771.29196975065304</v>
      </c>
      <c r="G76" s="17">
        <f t="shared" si="4"/>
        <v>46755.719206284586</v>
      </c>
      <c r="H76" s="19">
        <v>43950.376053907501</v>
      </c>
      <c r="I76" s="19">
        <v>42408.411397583601</v>
      </c>
      <c r="J76" s="24" t="s">
        <v>43</v>
      </c>
      <c r="K76" s="24" t="s">
        <v>75</v>
      </c>
    </row>
    <row r="77" spans="1:11" ht="17.350000000000001" x14ac:dyDescent="0.4">
      <c r="A77" s="13"/>
      <c r="B77" s="22" t="str">
        <f t="shared" si="5"/>
        <v>Médico General de Puerta de Emergencia16Guardia</v>
      </c>
      <c r="C77" s="22" t="s">
        <v>74</v>
      </c>
      <c r="D77" s="23">
        <v>16</v>
      </c>
      <c r="E77" s="22" t="s">
        <v>62</v>
      </c>
      <c r="F77" s="17">
        <v>711.74956870407198</v>
      </c>
      <c r="G77" s="17">
        <f t="shared" si="4"/>
        <v>49310.010119818107</v>
      </c>
      <c r="H77" s="19">
        <v>46351.409512628998</v>
      </c>
      <c r="I77" s="19">
        <v>44725.206470552497</v>
      </c>
      <c r="J77" s="24" t="s">
        <v>43</v>
      </c>
      <c r="K77" s="24" t="s">
        <v>75</v>
      </c>
    </row>
    <row r="78" spans="1:11" ht="17.350000000000001" x14ac:dyDescent="0.4">
      <c r="A78" s="13"/>
      <c r="B78" s="22" t="str">
        <f t="shared" si="5"/>
        <v>Médico General de Puerta de Emergencia18Guardia</v>
      </c>
      <c r="C78" s="22" t="s">
        <v>74</v>
      </c>
      <c r="D78" s="23">
        <v>18</v>
      </c>
      <c r="E78" s="22" t="s">
        <v>62</v>
      </c>
      <c r="F78" s="17">
        <v>711.74956870407198</v>
      </c>
      <c r="G78" s="17">
        <f t="shared" si="4"/>
        <v>55473.761384795369</v>
      </c>
      <c r="H78" s="19">
        <v>52145.3357017077</v>
      </c>
      <c r="I78" s="19">
        <v>49791.350534340498</v>
      </c>
      <c r="J78" s="24" t="s">
        <v>43</v>
      </c>
      <c r="K78" s="24" t="s">
        <v>75</v>
      </c>
    </row>
    <row r="79" spans="1:11" ht="17.350000000000001" x14ac:dyDescent="0.4">
      <c r="A79" s="13"/>
      <c r="B79" s="22" t="str">
        <f t="shared" si="5"/>
        <v>Médico General de Puerta de Emergencia20Guardia</v>
      </c>
      <c r="C79" s="22" t="s">
        <v>74</v>
      </c>
      <c r="D79" s="23">
        <v>20</v>
      </c>
      <c r="E79" s="22" t="s">
        <v>62</v>
      </c>
      <c r="F79" s="17">
        <v>711.74956870407198</v>
      </c>
      <c r="G79" s="17">
        <f t="shared" si="4"/>
        <v>61637.512649772631</v>
      </c>
      <c r="H79" s="19">
        <v>57939.2618907863</v>
      </c>
      <c r="I79" s="19">
        <v>54843.289482600499</v>
      </c>
      <c r="J79" s="24" t="s">
        <v>43</v>
      </c>
      <c r="K79" s="24" t="s">
        <v>75</v>
      </c>
    </row>
    <row r="80" spans="1:11" ht="17.350000000000001" x14ac:dyDescent="0.4">
      <c r="A80" s="13"/>
      <c r="B80" s="22" t="str">
        <f t="shared" si="5"/>
        <v>Médico General de Puerta de Emergencia22Guardia</v>
      </c>
      <c r="C80" s="22" t="s">
        <v>74</v>
      </c>
      <c r="D80" s="23">
        <v>22</v>
      </c>
      <c r="E80" s="22" t="s">
        <v>62</v>
      </c>
      <c r="F80" s="17">
        <v>711.74956870407198</v>
      </c>
      <c r="G80" s="17">
        <f t="shared" si="4"/>
        <v>67801.263914749899</v>
      </c>
      <c r="H80" s="19">
        <v>58987.099605832402</v>
      </c>
      <c r="I80" s="19">
        <v>58983.453859890302</v>
      </c>
      <c r="J80" s="24" t="s">
        <v>43</v>
      </c>
      <c r="K80" s="24" t="s">
        <v>75</v>
      </c>
    </row>
    <row r="81" spans="1:11" ht="17.350000000000001" x14ac:dyDescent="0.4">
      <c r="A81" s="13"/>
      <c r="B81" s="22" t="str">
        <f t="shared" si="5"/>
        <v>Médico General de Puerta de Emergencia24Guardia</v>
      </c>
      <c r="C81" s="22" t="s">
        <v>74</v>
      </c>
      <c r="D81" s="23">
        <v>24</v>
      </c>
      <c r="E81" s="22" t="s">
        <v>62</v>
      </c>
      <c r="F81" s="17">
        <v>711.74956870407198</v>
      </c>
      <c r="G81" s="17">
        <f t="shared" si="4"/>
        <v>73965.015179727168</v>
      </c>
      <c r="H81" s="19">
        <v>64349.563206362604</v>
      </c>
      <c r="I81" s="19">
        <v>63671.731483516698</v>
      </c>
      <c r="J81" s="24" t="s">
        <v>43</v>
      </c>
      <c r="K81" s="24" t="s">
        <v>75</v>
      </c>
    </row>
    <row r="82" spans="1:11" ht="17.350000000000001" x14ac:dyDescent="0.4">
      <c r="A82" s="13"/>
      <c r="B82" s="22" t="str">
        <f t="shared" si="5"/>
        <v>Médico General de Puerta de Emergencia26Guardia</v>
      </c>
      <c r="C82" s="22" t="s">
        <v>74</v>
      </c>
      <c r="D82" s="23">
        <v>26</v>
      </c>
      <c r="E82" s="22" t="s">
        <v>62</v>
      </c>
      <c r="F82" s="17">
        <v>711.74956870407198</v>
      </c>
      <c r="G82" s="17">
        <f t="shared" si="4"/>
        <v>80128.766444704423</v>
      </c>
      <c r="H82" s="19">
        <v>69712.026806892798</v>
      </c>
      <c r="I82" s="19">
        <v>68360.009107143094</v>
      </c>
      <c r="J82" s="24" t="s">
        <v>43</v>
      </c>
      <c r="K82" s="24" t="s">
        <v>75</v>
      </c>
    </row>
    <row r="83" spans="1:11" ht="17.350000000000001" x14ac:dyDescent="0.4">
      <c r="A83" s="13"/>
      <c r="B83" s="22" t="str">
        <f t="shared" si="5"/>
        <v>Médico General de Puerta de Emergencia28Guardia</v>
      </c>
      <c r="C83" s="22" t="s">
        <v>74</v>
      </c>
      <c r="D83" s="23">
        <v>28</v>
      </c>
      <c r="E83" s="22" t="s">
        <v>62</v>
      </c>
      <c r="F83" s="17">
        <v>711.74956870407198</v>
      </c>
      <c r="G83" s="17">
        <f t="shared" si="4"/>
        <v>86292.517709681691</v>
      </c>
      <c r="H83" s="19">
        <v>75074.490407423102</v>
      </c>
      <c r="I83" s="19">
        <v>73048.286730769498</v>
      </c>
      <c r="J83" s="24" t="s">
        <v>43</v>
      </c>
      <c r="K83" s="24" t="s">
        <v>75</v>
      </c>
    </row>
    <row r="84" spans="1:11" ht="17.350000000000001" x14ac:dyDescent="0.4">
      <c r="A84" s="13"/>
      <c r="B84" s="22" t="str">
        <f t="shared" si="5"/>
        <v>Médico General de Puerta de Emergencia30Guardia</v>
      </c>
      <c r="C84" s="22" t="s">
        <v>74</v>
      </c>
      <c r="D84" s="23">
        <v>30</v>
      </c>
      <c r="E84" s="22" t="s">
        <v>62</v>
      </c>
      <c r="F84" s="17">
        <v>711.74956870407198</v>
      </c>
      <c r="G84" s="17">
        <f t="shared" si="4"/>
        <v>92456.268974658946</v>
      </c>
      <c r="H84" s="19">
        <v>80436.954007953304</v>
      </c>
      <c r="I84" s="19">
        <v>77255.186294213403</v>
      </c>
      <c r="J84" s="24" t="s">
        <v>43</v>
      </c>
      <c r="K84" s="24" t="s">
        <v>75</v>
      </c>
    </row>
    <row r="85" spans="1:11" ht="17.350000000000001" x14ac:dyDescent="0.4">
      <c r="A85" s="13"/>
      <c r="B85" s="22" t="str">
        <f t="shared" si="5"/>
        <v>Médico General de Puerta de Emergencia32Guardia</v>
      </c>
      <c r="C85" s="22" t="s">
        <v>74</v>
      </c>
      <c r="D85" s="23">
        <v>32</v>
      </c>
      <c r="E85" s="22" t="s">
        <v>62</v>
      </c>
      <c r="F85" s="17">
        <v>711.74956870407198</v>
      </c>
      <c r="G85" s="17">
        <f t="shared" si="4"/>
        <v>98620.020239636215</v>
      </c>
      <c r="H85" s="19">
        <v>85799.417608483505</v>
      </c>
      <c r="I85" s="19">
        <v>80822.893937867004</v>
      </c>
      <c r="J85" s="24" t="s">
        <v>43</v>
      </c>
      <c r="K85" s="24" t="s">
        <v>75</v>
      </c>
    </row>
    <row r="86" spans="1:11" ht="17.350000000000001" x14ac:dyDescent="0.4">
      <c r="A86" s="13"/>
      <c r="B86" s="22" t="str">
        <f t="shared" si="5"/>
        <v>Médico General de Puerta de Emergencia34Guardia</v>
      </c>
      <c r="C86" s="22" t="s">
        <v>74</v>
      </c>
      <c r="D86" s="23">
        <v>34</v>
      </c>
      <c r="E86" s="22" t="s">
        <v>62</v>
      </c>
      <c r="F86" s="17">
        <v>711.74956870407198</v>
      </c>
      <c r="G86" s="17">
        <f t="shared" si="4"/>
        <v>104783.77150461348</v>
      </c>
      <c r="H86" s="19">
        <v>91161.881209013707</v>
      </c>
      <c r="I86" s="19">
        <v>84889.865433983694</v>
      </c>
      <c r="J86" s="24" t="s">
        <v>43</v>
      </c>
      <c r="K86" s="24" t="s">
        <v>75</v>
      </c>
    </row>
    <row r="87" spans="1:11" ht="17.350000000000001" x14ac:dyDescent="0.4">
      <c r="A87" s="13"/>
      <c r="B87" s="22" t="str">
        <f t="shared" si="5"/>
        <v>Médico General de Puerta de Emergencia36Guardia</v>
      </c>
      <c r="C87" s="22" t="s">
        <v>74</v>
      </c>
      <c r="D87" s="23">
        <v>36</v>
      </c>
      <c r="E87" s="22" t="s">
        <v>62</v>
      </c>
      <c r="F87" s="17">
        <v>711.74956870407198</v>
      </c>
      <c r="G87" s="17">
        <f t="shared" si="4"/>
        <v>110947.52276959074</v>
      </c>
      <c r="H87" s="19">
        <v>96524.344809543996</v>
      </c>
      <c r="I87" s="19">
        <v>88956.836930100297</v>
      </c>
      <c r="J87" s="24" t="s">
        <v>43</v>
      </c>
      <c r="K87" s="24" t="s">
        <v>75</v>
      </c>
    </row>
    <row r="88" spans="1:11" ht="17.350000000000001" x14ac:dyDescent="0.4">
      <c r="A88" s="13"/>
      <c r="B88" s="22" t="str">
        <f t="shared" si="5"/>
        <v>Médico Especialista de Puerta de Emergencia12Guardia</v>
      </c>
      <c r="C88" s="22" t="s">
        <v>76</v>
      </c>
      <c r="D88" s="23">
        <v>12</v>
      </c>
      <c r="E88" s="22" t="s">
        <v>62</v>
      </c>
      <c r="F88" s="17">
        <v>854.09449270081495</v>
      </c>
      <c r="G88" s="17">
        <f t="shared" si="4"/>
        <v>44378.749840734345</v>
      </c>
      <c r="H88" s="19">
        <v>41716.024850290298</v>
      </c>
      <c r="I88" s="19">
        <v>40252.450662834402</v>
      </c>
      <c r="J88" s="24" t="s">
        <v>77</v>
      </c>
      <c r="K88" s="24" t="s">
        <v>75</v>
      </c>
    </row>
    <row r="89" spans="1:11" ht="17.350000000000001" x14ac:dyDescent="0.4">
      <c r="A89" s="13"/>
      <c r="B89" s="22" t="str">
        <f t="shared" si="5"/>
        <v>Médico Especialista de Puerta de Emergencia14Guardia</v>
      </c>
      <c r="C89" s="22" t="s">
        <v>76</v>
      </c>
      <c r="D89" s="23">
        <v>14</v>
      </c>
      <c r="E89" s="22" t="s">
        <v>62</v>
      </c>
      <c r="F89" s="17">
        <v>854.09449270081495</v>
      </c>
      <c r="G89" s="17">
        <f t="shared" si="4"/>
        <v>51775.208147523401</v>
      </c>
      <c r="H89" s="19">
        <v>48668.695658671997</v>
      </c>
      <c r="I89" s="19">
        <v>46759.939247879898</v>
      </c>
      <c r="J89" s="24" t="s">
        <v>77</v>
      </c>
      <c r="K89" s="24" t="s">
        <v>75</v>
      </c>
    </row>
    <row r="90" spans="1:11" ht="17.350000000000001" x14ac:dyDescent="0.4">
      <c r="A90" s="13"/>
      <c r="B90" s="22" t="str">
        <f t="shared" si="5"/>
        <v>Médico Especialista de Puerta de Emergencia16Guardia</v>
      </c>
      <c r="C90" s="22" t="s">
        <v>76</v>
      </c>
      <c r="D90" s="23">
        <v>16</v>
      </c>
      <c r="E90" s="22" t="s">
        <v>62</v>
      </c>
      <c r="F90" s="17">
        <v>854.09449270081495</v>
      </c>
      <c r="G90" s="17">
        <f t="shared" si="4"/>
        <v>59171.666454312464</v>
      </c>
      <c r="H90" s="19">
        <v>55621.366467053696</v>
      </c>
      <c r="I90" s="19">
        <v>52822.230569005602</v>
      </c>
      <c r="J90" s="24" t="s">
        <v>77</v>
      </c>
      <c r="K90" s="24" t="s">
        <v>75</v>
      </c>
    </row>
    <row r="91" spans="1:11" ht="17.350000000000001" x14ac:dyDescent="0.4">
      <c r="A91" s="13"/>
      <c r="B91" s="22" t="str">
        <f t="shared" si="5"/>
        <v>Médico Especialista de Puerta de Emergencia18Guardia</v>
      </c>
      <c r="C91" s="22" t="s">
        <v>76</v>
      </c>
      <c r="D91" s="23">
        <v>18</v>
      </c>
      <c r="E91" s="22" t="s">
        <v>62</v>
      </c>
      <c r="F91" s="17">
        <v>854.09449270081495</v>
      </c>
      <c r="G91" s="17">
        <f t="shared" si="4"/>
        <v>66568.124761101513</v>
      </c>
      <c r="H91" s="19">
        <v>57914.268542158301</v>
      </c>
      <c r="I91" s="19">
        <v>58045.502529226302</v>
      </c>
      <c r="J91" s="24" t="s">
        <v>77</v>
      </c>
      <c r="K91" s="24" t="s">
        <v>75</v>
      </c>
    </row>
    <row r="92" spans="1:11" ht="17.350000000000001" x14ac:dyDescent="0.4">
      <c r="A92" s="13"/>
      <c r="B92" s="22" t="str">
        <f t="shared" si="5"/>
        <v>Médico Especialista de Puerta de Emergencia20Guardia</v>
      </c>
      <c r="C92" s="22" t="s">
        <v>76</v>
      </c>
      <c r="D92" s="23">
        <v>20</v>
      </c>
      <c r="E92" s="22" t="s">
        <v>62</v>
      </c>
      <c r="F92" s="17">
        <v>854.09449270081495</v>
      </c>
      <c r="G92" s="17">
        <f t="shared" si="4"/>
        <v>73964.583067890577</v>
      </c>
      <c r="H92" s="19">
        <v>64349.187269064802</v>
      </c>
      <c r="I92" s="19">
        <v>63671.4028102515</v>
      </c>
      <c r="J92" s="24" t="s">
        <v>77</v>
      </c>
      <c r="K92" s="24" t="s">
        <v>75</v>
      </c>
    </row>
    <row r="93" spans="1:11" ht="17.350000000000001" x14ac:dyDescent="0.4">
      <c r="A93" s="13"/>
      <c r="B93" s="22" t="str">
        <f t="shared" si="5"/>
        <v>Médico Especialista de Puerta de Emergencia22Guardia</v>
      </c>
      <c r="C93" s="22" t="s">
        <v>76</v>
      </c>
      <c r="D93" s="23">
        <v>22</v>
      </c>
      <c r="E93" s="22" t="s">
        <v>62</v>
      </c>
      <c r="F93" s="17">
        <v>854.09449270081495</v>
      </c>
      <c r="G93" s="17">
        <f t="shared" si="4"/>
        <v>81361.04137467964</v>
      </c>
      <c r="H93" s="19">
        <v>70784.105995971302</v>
      </c>
      <c r="I93" s="19">
        <v>69297.303091276597</v>
      </c>
      <c r="J93" s="24" t="s">
        <v>77</v>
      </c>
      <c r="K93" s="24" t="s">
        <v>75</v>
      </c>
    </row>
    <row r="94" spans="1:11" ht="17.350000000000001" x14ac:dyDescent="0.4">
      <c r="A94" s="13"/>
      <c r="B94" s="22" t="str">
        <f t="shared" si="5"/>
        <v>Médico Especialista de Puerta de Emergencia24Guardia</v>
      </c>
      <c r="C94" s="22" t="s">
        <v>76</v>
      </c>
      <c r="D94" s="23">
        <v>24</v>
      </c>
      <c r="E94" s="22" t="s">
        <v>62</v>
      </c>
      <c r="F94" s="17">
        <v>854.09449270081495</v>
      </c>
      <c r="G94" s="17">
        <f t="shared" si="4"/>
        <v>88757.499681468689</v>
      </c>
      <c r="H94" s="19">
        <v>77219.024722877803</v>
      </c>
      <c r="I94" s="19">
        <v>74794.687902689693</v>
      </c>
      <c r="J94" s="24" t="s">
        <v>77</v>
      </c>
      <c r="K94" s="24" t="s">
        <v>75</v>
      </c>
    </row>
    <row r="95" spans="1:11" ht="17.350000000000001" x14ac:dyDescent="0.4">
      <c r="A95" s="13"/>
      <c r="B95" s="22" t="str">
        <f t="shared" si="5"/>
        <v>Médico Especialista de Puerta de Emergencia26Guardia</v>
      </c>
      <c r="C95" s="22" t="s">
        <v>76</v>
      </c>
      <c r="D95" s="23">
        <v>26</v>
      </c>
      <c r="E95" s="22" t="s">
        <v>62</v>
      </c>
      <c r="F95" s="17">
        <v>854.09449270081495</v>
      </c>
      <c r="G95" s="17">
        <f t="shared" si="4"/>
        <v>96153.957988257753</v>
      </c>
      <c r="H95" s="19">
        <v>83653.943449784201</v>
      </c>
      <c r="I95" s="19">
        <v>79195.734688110606</v>
      </c>
      <c r="J95" s="24" t="s">
        <v>77</v>
      </c>
      <c r="K95" s="24" t="s">
        <v>75</v>
      </c>
    </row>
    <row r="96" spans="1:11" ht="17.350000000000001" x14ac:dyDescent="0.4">
      <c r="A96" s="13"/>
      <c r="B96" s="22" t="str">
        <f t="shared" si="5"/>
        <v>Médico Especialista de Puerta de Emergencia28Guardia</v>
      </c>
      <c r="C96" s="22" t="s">
        <v>76</v>
      </c>
      <c r="D96" s="23">
        <v>28</v>
      </c>
      <c r="E96" s="22" t="s">
        <v>62</v>
      </c>
      <c r="F96" s="17">
        <v>854.09449270081495</v>
      </c>
      <c r="G96" s="17">
        <f t="shared" si="4"/>
        <v>103550.4162950468</v>
      </c>
      <c r="H96" s="19">
        <v>90088.862176690702</v>
      </c>
      <c r="I96" s="19">
        <v>84076.071971811398</v>
      </c>
      <c r="J96" s="24" t="s">
        <v>77</v>
      </c>
      <c r="K96" s="24" t="s">
        <v>75</v>
      </c>
    </row>
    <row r="97" spans="1:11" ht="17.350000000000001" x14ac:dyDescent="0.4">
      <c r="A97" s="13"/>
      <c r="B97" s="22" t="str">
        <f t="shared" si="5"/>
        <v>Médico Especialista de Puerta de Emergencia30Guardia</v>
      </c>
      <c r="C97" s="22" t="s">
        <v>76</v>
      </c>
      <c r="D97" s="23">
        <v>30</v>
      </c>
      <c r="E97" s="22" t="s">
        <v>62</v>
      </c>
      <c r="F97" s="17">
        <v>854.09449270081495</v>
      </c>
      <c r="G97" s="17">
        <f t="shared" si="4"/>
        <v>110946.87460183587</v>
      </c>
      <c r="H97" s="19">
        <v>96523.780903597202</v>
      </c>
      <c r="I97" s="19">
        <v>88956.409255512204</v>
      </c>
      <c r="J97" s="24" t="s">
        <v>77</v>
      </c>
      <c r="K97" s="24" t="s">
        <v>75</v>
      </c>
    </row>
    <row r="98" spans="1:11" ht="17.350000000000001" x14ac:dyDescent="0.4">
      <c r="A98" s="13"/>
      <c r="B98" s="22" t="str">
        <f t="shared" si="5"/>
        <v>Médico Especialista de Puerta de Emergencia32Guardia</v>
      </c>
      <c r="C98" s="22" t="s">
        <v>76</v>
      </c>
      <c r="D98" s="23">
        <v>32</v>
      </c>
      <c r="E98" s="22" t="s">
        <v>62</v>
      </c>
      <c r="F98" s="17">
        <v>854.09449270081495</v>
      </c>
      <c r="G98" s="17">
        <f t="shared" si="4"/>
        <v>118343.33290862493</v>
      </c>
      <c r="H98" s="19">
        <v>102958.69963050399</v>
      </c>
      <c r="I98" s="19">
        <v>93836.746539212996</v>
      </c>
      <c r="J98" s="24" t="s">
        <v>77</v>
      </c>
      <c r="K98" s="24" t="s">
        <v>75</v>
      </c>
    </row>
    <row r="99" spans="1:11" ht="17.350000000000001" x14ac:dyDescent="0.4">
      <c r="A99" s="13"/>
      <c r="B99" s="22" t="str">
        <f t="shared" si="5"/>
        <v>Médico Especialista de Puerta de Emergencia34Guardia</v>
      </c>
      <c r="C99" s="22" t="s">
        <v>76</v>
      </c>
      <c r="D99" s="23">
        <v>34</v>
      </c>
      <c r="E99" s="22" t="s">
        <v>62</v>
      </c>
      <c r="F99" s="17">
        <v>854.09449270081495</v>
      </c>
      <c r="G99" s="17">
        <f t="shared" si="4"/>
        <v>125739.79121541398</v>
      </c>
      <c r="H99" s="19">
        <v>109393.61835741</v>
      </c>
      <c r="I99" s="19">
        <v>98717.083822913803</v>
      </c>
      <c r="J99" s="24" t="s">
        <v>77</v>
      </c>
      <c r="K99" s="24" t="s">
        <v>75</v>
      </c>
    </row>
    <row r="100" spans="1:11" ht="17.350000000000001" x14ac:dyDescent="0.4">
      <c r="A100" s="13"/>
      <c r="B100" s="22" t="str">
        <f t="shared" si="5"/>
        <v>Médico Especialista de Puerta de Emergencia36Guardia</v>
      </c>
      <c r="C100" s="22" t="s">
        <v>76</v>
      </c>
      <c r="D100" s="23">
        <v>36</v>
      </c>
      <c r="E100" s="22" t="s">
        <v>62</v>
      </c>
      <c r="F100" s="17">
        <v>854.09449270081495</v>
      </c>
      <c r="G100" s="17">
        <f t="shared" si="4"/>
        <v>133136.24952220303</v>
      </c>
      <c r="H100" s="19">
        <v>115828.53708431699</v>
      </c>
      <c r="I100" s="19">
        <v>103597.421106615</v>
      </c>
      <c r="J100" s="24" t="s">
        <v>77</v>
      </c>
      <c r="K100" s="24" t="s">
        <v>75</v>
      </c>
    </row>
    <row r="101" spans="1:11" ht="17.350000000000001" x14ac:dyDescent="0.4">
      <c r="A101" s="13"/>
      <c r="B101" s="22" t="str">
        <f t="shared" si="5"/>
        <v>Médico de Familia30Policlínica</v>
      </c>
      <c r="C101" s="22" t="s">
        <v>78</v>
      </c>
      <c r="D101" s="23">
        <v>30</v>
      </c>
      <c r="E101" s="22" t="s">
        <v>47</v>
      </c>
      <c r="F101" s="17">
        <v>829.83186215365299</v>
      </c>
      <c r="G101" s="17">
        <f t="shared" si="4"/>
        <v>107795.15889375952</v>
      </c>
      <c r="H101" s="19">
        <v>93781.7882375708</v>
      </c>
      <c r="I101" s="19">
        <v>86876.841570579505</v>
      </c>
      <c r="J101" s="24" t="s">
        <v>43</v>
      </c>
      <c r="K101" s="24" t="s">
        <v>79</v>
      </c>
    </row>
    <row r="102" spans="1:11" ht="17.350000000000001" x14ac:dyDescent="0.4">
      <c r="A102" s="13"/>
      <c r="B102" s="22" t="str">
        <f t="shared" si="5"/>
        <v>Médico Medicina Intensiva Pediátrica y Neonatología CTI24Guardia</v>
      </c>
      <c r="C102" s="22" t="s">
        <v>80</v>
      </c>
      <c r="D102" s="23">
        <v>24</v>
      </c>
      <c r="E102" s="22" t="s">
        <v>62</v>
      </c>
      <c r="F102" s="17">
        <v>1302.97186936358</v>
      </c>
      <c r="G102" s="17">
        <f t="shared" si="4"/>
        <v>135404.83666426325</v>
      </c>
      <c r="H102" s="19">
        <v>117802.207897909</v>
      </c>
      <c r="I102" s="19">
        <v>105094.282165178</v>
      </c>
      <c r="J102" s="24" t="s">
        <v>43</v>
      </c>
      <c r="K102" s="24" t="s">
        <v>81</v>
      </c>
    </row>
    <row r="103" spans="1:11" ht="17.350000000000001" x14ac:dyDescent="0.4">
      <c r="A103" s="13"/>
      <c r="B103" s="22" t="str">
        <f t="shared" si="5"/>
        <v>Médico Medicina Intensiva Pediátrica y Neonatología CTI30Guardia</v>
      </c>
      <c r="C103" s="22" t="s">
        <v>80</v>
      </c>
      <c r="D103" s="23">
        <v>30</v>
      </c>
      <c r="E103" s="22" t="s">
        <v>62</v>
      </c>
      <c r="F103" s="17">
        <v>1293.9404325943501</v>
      </c>
      <c r="G103" s="17">
        <f t="shared" si="4"/>
        <v>168082.86219400607</v>
      </c>
      <c r="H103" s="19">
        <v>146232.09010878499</v>
      </c>
      <c r="I103" s="19">
        <v>126655.924201901</v>
      </c>
      <c r="J103" s="24" t="s">
        <v>43</v>
      </c>
      <c r="K103" s="24" t="s">
        <v>81</v>
      </c>
    </row>
    <row r="104" spans="1:11" ht="17.350000000000001" x14ac:dyDescent="0.4">
      <c r="A104" s="13"/>
      <c r="B104" s="22" t="str">
        <f t="shared" si="5"/>
        <v>Médico Medicina Intensiva Pediátrica y Neonatología CTI30Medico Coordinador CTI Pediatrico o Neonatologo</v>
      </c>
      <c r="C104" s="22" t="s">
        <v>80</v>
      </c>
      <c r="D104" s="23">
        <v>30</v>
      </c>
      <c r="E104" s="22" t="s">
        <v>82</v>
      </c>
      <c r="F104" s="17">
        <v>1552.7210344971199</v>
      </c>
      <c r="G104" s="17">
        <f t="shared" si="4"/>
        <v>201698.46238117586</v>
      </c>
      <c r="H104" s="19">
        <v>175477.662271623</v>
      </c>
      <c r="I104" s="19">
        <v>148551.293829159</v>
      </c>
      <c r="J104" s="24" t="s">
        <v>83</v>
      </c>
      <c r="K104" s="24" t="s">
        <v>81</v>
      </c>
    </row>
    <row r="105" spans="1:11" ht="17.350000000000001" x14ac:dyDescent="0.4">
      <c r="A105" s="13"/>
      <c r="B105" s="22" t="str">
        <f t="shared" ref="B105:B136" si="6">C105&amp;D105&amp;E105</f>
        <v>Médico Medicina Intensiva Pediátrica y Neonatología CTI30Medico Jefe CTI Pediatrico o Neonatologo Hasta 8 camas</v>
      </c>
      <c r="C105" s="22" t="s">
        <v>80</v>
      </c>
      <c r="D105" s="23">
        <v>30</v>
      </c>
      <c r="E105" s="22" t="s">
        <v>84</v>
      </c>
      <c r="F105" s="17">
        <v>1552.7210344971199</v>
      </c>
      <c r="G105" s="17">
        <f t="shared" si="4"/>
        <v>201698.46238117586</v>
      </c>
      <c r="H105" s="19">
        <v>175477.662271623</v>
      </c>
      <c r="I105" s="19">
        <v>148551.293829159</v>
      </c>
      <c r="J105" s="24" t="s">
        <v>83</v>
      </c>
      <c r="K105" s="24" t="s">
        <v>81</v>
      </c>
    </row>
    <row r="106" spans="1:11" ht="17.350000000000001" x14ac:dyDescent="0.4">
      <c r="A106" s="13"/>
      <c r="B106" s="22" t="str">
        <f t="shared" si="6"/>
        <v>Médico Medicina Intensiva Pediátrica y Neonatología CTI30Medico Jefe CTI Pediatrico o Neonatologo. De 9 a 16 camas</v>
      </c>
      <c r="C106" s="22" t="s">
        <v>80</v>
      </c>
      <c r="D106" s="23">
        <v>30</v>
      </c>
      <c r="E106" s="22" t="s">
        <v>85</v>
      </c>
      <c r="F106" s="17">
        <v>1617.42554074294</v>
      </c>
      <c r="G106" s="17">
        <f t="shared" si="4"/>
        <v>210103.57774250791</v>
      </c>
      <c r="H106" s="19">
        <v>182790.11263598199</v>
      </c>
      <c r="I106" s="19">
        <v>154008.069828306</v>
      </c>
      <c r="J106" s="24" t="s">
        <v>83</v>
      </c>
      <c r="K106" s="24" t="s">
        <v>81</v>
      </c>
    </row>
    <row r="107" spans="1:11" ht="17.350000000000001" x14ac:dyDescent="0.4">
      <c r="A107" s="13"/>
      <c r="B107" s="22" t="str">
        <f t="shared" si="6"/>
        <v>Médico Medicina Intensiva Pediátrica y Neonatología CTI30Medico Jefe CTI Pediatrico o Neonatologo. Mas de 16 camas</v>
      </c>
      <c r="C107" s="22" t="s">
        <v>80</v>
      </c>
      <c r="D107" s="23">
        <v>30</v>
      </c>
      <c r="E107" s="22" t="s">
        <v>86</v>
      </c>
      <c r="F107" s="17">
        <v>1682.1175726285901</v>
      </c>
      <c r="G107" s="17">
        <f t="shared" si="4"/>
        <v>218507.07268445386</v>
      </c>
      <c r="H107" s="19">
        <v>190101.15323547501</v>
      </c>
      <c r="I107" s="19">
        <v>159463.793817428</v>
      </c>
      <c r="J107" s="24" t="s">
        <v>83</v>
      </c>
      <c r="K107" s="24" t="s">
        <v>81</v>
      </c>
    </row>
    <row r="108" spans="1:11" ht="17.350000000000001" x14ac:dyDescent="0.4">
      <c r="A108" s="13"/>
      <c r="B108" s="22" t="str">
        <f t="shared" si="6"/>
        <v xml:space="preserve">Médico Medicina Intensiva CTI24Guardia </v>
      </c>
      <c r="C108" s="22" t="s">
        <v>87</v>
      </c>
      <c r="D108" s="23">
        <v>24</v>
      </c>
      <c r="E108" s="22" t="s">
        <v>88</v>
      </c>
      <c r="F108" s="17">
        <v>1172.6647029390799</v>
      </c>
      <c r="G108" s="17">
        <f t="shared" si="4"/>
        <v>121863.3159294292</v>
      </c>
      <c r="H108" s="19">
        <v>106021.084858603</v>
      </c>
      <c r="I108" s="19">
        <v>96159.304669319201</v>
      </c>
      <c r="J108" s="24" t="s">
        <v>89</v>
      </c>
      <c r="K108" s="24" t="s">
        <v>90</v>
      </c>
    </row>
    <row r="109" spans="1:11" ht="17.350000000000001" x14ac:dyDescent="0.4">
      <c r="A109" s="13"/>
      <c r="B109" s="22" t="str">
        <f t="shared" si="6"/>
        <v xml:space="preserve">Médico Medicina Intensiva CTI30Guardia </v>
      </c>
      <c r="C109" s="22" t="s">
        <v>87</v>
      </c>
      <c r="D109" s="23">
        <v>30</v>
      </c>
      <c r="E109" s="22" t="s">
        <v>88</v>
      </c>
      <c r="F109" s="17">
        <v>1164.5314201026999</v>
      </c>
      <c r="G109" s="17">
        <f t="shared" si="4"/>
        <v>151272.63147134072</v>
      </c>
      <c r="H109" s="19">
        <v>131607.189380066</v>
      </c>
      <c r="I109" s="19">
        <v>115564.183757946</v>
      </c>
      <c r="J109" s="24" t="s">
        <v>89</v>
      </c>
      <c r="K109" s="24" t="s">
        <v>90</v>
      </c>
    </row>
    <row r="110" spans="1:11" ht="17.350000000000001" x14ac:dyDescent="0.4">
      <c r="A110" s="13"/>
      <c r="B110" s="22" t="str">
        <f t="shared" si="6"/>
        <v>Médico Medicina Intensiva CTI30Medico Coordinador CTI</v>
      </c>
      <c r="C110" s="22" t="s">
        <v>87</v>
      </c>
      <c r="D110" s="23">
        <v>30</v>
      </c>
      <c r="E110" s="22" t="s">
        <v>91</v>
      </c>
      <c r="F110" s="17">
        <v>1397.4401989952801</v>
      </c>
      <c r="G110" s="17">
        <f t="shared" si="4"/>
        <v>181527.48184948691</v>
      </c>
      <c r="H110" s="19">
        <v>157928.90920905399</v>
      </c>
      <c r="I110" s="19">
        <v>135455.873039225</v>
      </c>
      <c r="J110" s="24" t="s">
        <v>89</v>
      </c>
      <c r="K110" s="24" t="s">
        <v>90</v>
      </c>
    </row>
    <row r="111" spans="1:11" ht="17.350000000000001" x14ac:dyDescent="0.4">
      <c r="A111" s="13"/>
      <c r="B111" s="22" t="str">
        <f t="shared" si="6"/>
        <v xml:space="preserve">Médico Medicina Intensiva CTI30Medico Jefe CTI Hasta 8 camas </v>
      </c>
      <c r="C111" s="22" t="s">
        <v>87</v>
      </c>
      <c r="D111" s="23">
        <v>30</v>
      </c>
      <c r="E111" s="22" t="s">
        <v>92</v>
      </c>
      <c r="F111" s="17">
        <v>1397.4401989952801</v>
      </c>
      <c r="G111" s="17">
        <f t="shared" si="4"/>
        <v>181527.48184948691</v>
      </c>
      <c r="H111" s="19">
        <v>157928.90920905399</v>
      </c>
      <c r="I111" s="19">
        <v>135455.873039225</v>
      </c>
      <c r="J111" s="24" t="s">
        <v>93</v>
      </c>
      <c r="K111" s="24" t="s">
        <v>90</v>
      </c>
    </row>
    <row r="112" spans="1:11" ht="17.350000000000001" x14ac:dyDescent="0.4">
      <c r="A112" s="13"/>
      <c r="B112" s="22" t="str">
        <f t="shared" si="6"/>
        <v xml:space="preserve">Médico Medicina Intensiva CTI30Medico Jefe CTI De 9 a 16 camas  </v>
      </c>
      <c r="C112" s="22" t="s">
        <v>87</v>
      </c>
      <c r="D112" s="23">
        <v>30</v>
      </c>
      <c r="E112" s="22" t="s">
        <v>94</v>
      </c>
      <c r="F112" s="17">
        <v>1455.6705123084701</v>
      </c>
      <c r="G112" s="17">
        <f t="shared" si="4"/>
        <v>189091.59954887029</v>
      </c>
      <c r="H112" s="19">
        <v>164509.69160751699</v>
      </c>
      <c r="I112" s="19">
        <v>140366.65583545101</v>
      </c>
      <c r="J112" s="24" t="s">
        <v>95</v>
      </c>
      <c r="K112" s="24" t="s">
        <v>90</v>
      </c>
    </row>
    <row r="113" spans="1:11" ht="17.350000000000001" x14ac:dyDescent="0.4">
      <c r="A113" s="13"/>
      <c r="B113" s="22" t="str">
        <f t="shared" si="6"/>
        <v xml:space="preserve">Médico Medicina Intensiva CTI30Medico Jefe CTI Mas de 16 camas </v>
      </c>
      <c r="C113" s="22" t="s">
        <v>87</v>
      </c>
      <c r="D113" s="23">
        <v>30</v>
      </c>
      <c r="E113" s="22" t="s">
        <v>96</v>
      </c>
      <c r="F113" s="17">
        <v>1513.90082562166</v>
      </c>
      <c r="G113" s="17">
        <f t="shared" si="4"/>
        <v>196655.71724825367</v>
      </c>
      <c r="H113" s="19">
        <v>171090.474005981</v>
      </c>
      <c r="I113" s="19">
        <v>145277.43863167599</v>
      </c>
      <c r="J113" s="24" t="s">
        <v>97</v>
      </c>
      <c r="K113" s="24" t="s">
        <v>90</v>
      </c>
    </row>
    <row r="114" spans="1:11" ht="17.350000000000001" x14ac:dyDescent="0.4">
      <c r="A114" s="13"/>
      <c r="B114" s="22" t="str">
        <f t="shared" si="6"/>
        <v>Médico Psiquiatra Puerta de Emergencia Hospital Vilardebó24Guardia</v>
      </c>
      <c r="C114" s="22" t="s">
        <v>98</v>
      </c>
      <c r="D114" s="23">
        <v>24</v>
      </c>
      <c r="E114" s="22" t="s">
        <v>62</v>
      </c>
      <c r="F114" s="17">
        <v>925.07360211642003</v>
      </c>
      <c r="G114" s="17">
        <f t="shared" si="4"/>
        <v>96133.64873193836</v>
      </c>
      <c r="H114" s="19">
        <v>83636.274396786393</v>
      </c>
      <c r="I114" s="19">
        <v>79182.334217681506</v>
      </c>
      <c r="J114" s="24" t="s">
        <v>43</v>
      </c>
      <c r="K114" s="24" t="s">
        <v>99</v>
      </c>
    </row>
    <row r="115" spans="1:11" ht="17.350000000000001" x14ac:dyDescent="0.4">
      <c r="A115" s="13"/>
      <c r="B115" s="22" t="str">
        <f t="shared" si="6"/>
        <v>Químicos Farmacéuticos y Bioquímicos Clínicos24SR</v>
      </c>
      <c r="C115" s="22" t="s">
        <v>100</v>
      </c>
      <c r="D115" s="23">
        <v>24</v>
      </c>
      <c r="E115" s="22" t="s">
        <v>42</v>
      </c>
      <c r="F115" s="17">
        <v>883.80841864597699</v>
      </c>
      <c r="G115" s="17">
        <f t="shared" si="4"/>
        <v>91845.37086568994</v>
      </c>
      <c r="H115" s="19">
        <v>79905.472653150195</v>
      </c>
      <c r="I115" s="19">
        <v>76848.804145083297</v>
      </c>
      <c r="J115" s="24" t="s">
        <v>43</v>
      </c>
      <c r="K115" s="24" t="s">
        <v>101</v>
      </c>
    </row>
    <row r="116" spans="1:11" ht="17.350000000000001" x14ac:dyDescent="0.4">
      <c r="A116" s="13"/>
      <c r="B116" s="22" t="str">
        <f t="shared" si="6"/>
        <v>Médico Nefrólogo…Guardia</v>
      </c>
      <c r="C116" s="22" t="s">
        <v>102</v>
      </c>
      <c r="D116" s="25" t="s">
        <v>32</v>
      </c>
      <c r="E116" s="22" t="s">
        <v>62</v>
      </c>
      <c r="F116" s="17">
        <v>1173.4505876303199</v>
      </c>
      <c r="G116" s="18" t="s">
        <v>32</v>
      </c>
      <c r="H116" s="19" t="s">
        <v>32</v>
      </c>
      <c r="I116" s="19" t="s">
        <v>32</v>
      </c>
      <c r="J116" s="24" t="s">
        <v>103</v>
      </c>
      <c r="K116" s="24" t="s">
        <v>104</v>
      </c>
    </row>
    <row r="117" spans="1:11" ht="17.350000000000001" x14ac:dyDescent="0.4">
      <c r="A117" s="13"/>
      <c r="B117" s="22" t="str">
        <f t="shared" si="6"/>
        <v>Médico Nefrólogo…Reten</v>
      </c>
      <c r="C117" s="22" t="s">
        <v>102</v>
      </c>
      <c r="D117" s="25" t="s">
        <v>32</v>
      </c>
      <c r="E117" s="22" t="s">
        <v>105</v>
      </c>
      <c r="F117" s="17">
        <v>586.73153099525098</v>
      </c>
      <c r="G117" s="18" t="s">
        <v>32</v>
      </c>
      <c r="H117" s="19" t="s">
        <v>32</v>
      </c>
      <c r="I117" s="19" t="s">
        <v>32</v>
      </c>
      <c r="J117" s="24" t="s">
        <v>103</v>
      </c>
      <c r="K117" s="24" t="s">
        <v>104</v>
      </c>
    </row>
    <row r="118" spans="1:11" ht="17.350000000000001" x14ac:dyDescent="0.4">
      <c r="A118" s="13"/>
      <c r="B118" s="22" t="str">
        <f t="shared" si="6"/>
        <v>Médico Cargo Funcion Alta Dedicacion 60Médico Anestesista y Cirujano Pediatrico e Intensivista</v>
      </c>
      <c r="C118" s="22" t="s">
        <v>106</v>
      </c>
      <c r="D118" s="23">
        <v>60</v>
      </c>
      <c r="E118" s="22" t="s">
        <v>107</v>
      </c>
      <c r="F118" s="17">
        <v>1218.93071239904</v>
      </c>
      <c r="G118" s="17">
        <f t="shared" ref="G118:G134" si="7">+D118*F118*4.33</f>
        <v>316678.19908127061</v>
      </c>
      <c r="H118" s="19">
        <v>275510.03320070601</v>
      </c>
      <c r="I118" s="19">
        <v>221943.670096544</v>
      </c>
      <c r="J118" s="24" t="s">
        <v>32</v>
      </c>
      <c r="K118" s="24" t="s">
        <v>43</v>
      </c>
    </row>
    <row r="119" spans="1:11" ht="17.350000000000001" x14ac:dyDescent="0.4">
      <c r="A119" s="13"/>
      <c r="B119" s="22" t="str">
        <f t="shared" si="6"/>
        <v>Médico Cargo Funcion Alta Dedicacion 48Médico Anestesista y Cirujano Pediatrico e Intensivista</v>
      </c>
      <c r="C119" s="22" t="s">
        <v>106</v>
      </c>
      <c r="D119" s="23">
        <v>48</v>
      </c>
      <c r="E119" s="22" t="s">
        <v>107</v>
      </c>
      <c r="F119" s="17">
        <v>1142.7507238839601</v>
      </c>
      <c r="G119" s="17">
        <f t="shared" si="7"/>
        <v>237509.31045204229</v>
      </c>
      <c r="H119" s="19">
        <v>206633.100093277</v>
      </c>
      <c r="I119" s="19">
        <v>171800.44245609999</v>
      </c>
      <c r="J119" s="24" t="s">
        <v>43</v>
      </c>
      <c r="K119" s="24" t="s">
        <v>43</v>
      </c>
    </row>
    <row r="120" spans="1:11" ht="17.350000000000001" x14ac:dyDescent="0.4">
      <c r="A120" s="13"/>
      <c r="B120" s="22" t="str">
        <f t="shared" si="6"/>
        <v>Médico Cargo Funcion Alta Dedicacion 40Médico Anestesista y Cirujano Pediatrico e Intensivista</v>
      </c>
      <c r="C120" s="22" t="s">
        <v>106</v>
      </c>
      <c r="D120" s="23">
        <v>40</v>
      </c>
      <c r="E120" s="22" t="s">
        <v>107</v>
      </c>
      <c r="F120" s="17">
        <v>1061.1203570620301</v>
      </c>
      <c r="G120" s="17">
        <f t="shared" si="7"/>
        <v>183786.0458431436</v>
      </c>
      <c r="H120" s="19">
        <v>159893.85988353501</v>
      </c>
      <c r="I120" s="19">
        <v>136922.17983732399</v>
      </c>
      <c r="J120" s="24" t="s">
        <v>43</v>
      </c>
      <c r="K120" s="24" t="s">
        <v>43</v>
      </c>
    </row>
    <row r="121" spans="1:11" ht="17.350000000000001" x14ac:dyDescent="0.4">
      <c r="A121" s="13"/>
      <c r="B121" s="26" t="str">
        <f t="shared" si="6"/>
        <v xml:space="preserve">Médico General  24Guardia  </v>
      </c>
      <c r="C121" s="26" t="s">
        <v>46</v>
      </c>
      <c r="D121" s="26">
        <v>24</v>
      </c>
      <c r="E121" s="26" t="s">
        <v>50</v>
      </c>
      <c r="F121" s="17">
        <v>564.31571074656995</v>
      </c>
      <c r="G121" s="17">
        <f t="shared" si="7"/>
        <v>58643.688660783548</v>
      </c>
      <c r="H121" s="19">
        <v>55125.067341136499</v>
      </c>
      <c r="I121" s="19">
        <v>52389.488969892001</v>
      </c>
      <c r="J121" s="27" t="s">
        <v>108</v>
      </c>
      <c r="K121" s="27" t="s">
        <v>48</v>
      </c>
    </row>
    <row r="122" spans="1:11" ht="17.350000000000001" x14ac:dyDescent="0.4">
      <c r="A122" s="13"/>
      <c r="B122" s="26" t="str">
        <f t="shared" si="6"/>
        <v xml:space="preserve">Médico General  26Guardia  </v>
      </c>
      <c r="C122" s="26" t="s">
        <v>46</v>
      </c>
      <c r="D122" s="26">
        <v>26</v>
      </c>
      <c r="E122" s="26" t="s">
        <v>50</v>
      </c>
      <c r="F122" s="17">
        <v>542.02158697847096</v>
      </c>
      <c r="G122" s="17">
        <f t="shared" si="7"/>
        <v>61020.790262036266</v>
      </c>
      <c r="H122" s="19">
        <v>57359.5428463141</v>
      </c>
      <c r="I122" s="19">
        <v>54337.810965228702</v>
      </c>
      <c r="J122" s="27" t="s">
        <v>108</v>
      </c>
      <c r="K122" s="27" t="s">
        <v>48</v>
      </c>
    </row>
    <row r="123" spans="1:11" ht="17.350000000000001" x14ac:dyDescent="0.4">
      <c r="A123" s="13"/>
      <c r="B123" s="26" t="str">
        <f t="shared" si="6"/>
        <v xml:space="preserve">Médico General  28Guardia  </v>
      </c>
      <c r="C123" s="26" t="s">
        <v>46</v>
      </c>
      <c r="D123" s="26">
        <v>28</v>
      </c>
      <c r="E123" s="26" t="s">
        <v>50</v>
      </c>
      <c r="F123" s="17">
        <v>522.91655651646602</v>
      </c>
      <c r="G123" s="17">
        <f t="shared" si="7"/>
        <v>63398.403312056347</v>
      </c>
      <c r="H123" s="19">
        <v>55156.610881489003</v>
      </c>
      <c r="I123" s="19">
        <v>55634.546359219101</v>
      </c>
      <c r="J123" s="27" t="s">
        <v>108</v>
      </c>
      <c r="K123" s="27" t="s">
        <v>48</v>
      </c>
    </row>
    <row r="124" spans="1:11" ht="17.350000000000001" x14ac:dyDescent="0.4">
      <c r="A124" s="13"/>
      <c r="B124" s="26" t="str">
        <f t="shared" si="6"/>
        <v xml:space="preserve">Médico General  30Guardia  </v>
      </c>
      <c r="C124" s="26" t="s">
        <v>46</v>
      </c>
      <c r="D124" s="26">
        <v>30</v>
      </c>
      <c r="E124" s="26" t="s">
        <v>50</v>
      </c>
      <c r="F124" s="17">
        <v>506.35886344939598</v>
      </c>
      <c r="G124" s="17">
        <f t="shared" si="7"/>
        <v>65776.016362076538</v>
      </c>
      <c r="H124" s="19">
        <v>57225.134235006597</v>
      </c>
      <c r="I124" s="19">
        <v>57443.008378669598</v>
      </c>
      <c r="J124" s="27" t="s">
        <v>108</v>
      </c>
      <c r="K124" s="27" t="s">
        <v>48</v>
      </c>
    </row>
    <row r="125" spans="1:11" ht="17.350000000000001" x14ac:dyDescent="0.4">
      <c r="A125" s="13"/>
      <c r="B125" s="26" t="str">
        <f t="shared" si="6"/>
        <v xml:space="preserve">Médico General  32Guardia  </v>
      </c>
      <c r="C125" s="26" t="s">
        <v>46</v>
      </c>
      <c r="D125" s="26">
        <v>32</v>
      </c>
      <c r="E125" s="26" t="s">
        <v>50</v>
      </c>
      <c r="F125" s="17">
        <v>491.87088201570799</v>
      </c>
      <c r="G125" s="17">
        <f t="shared" si="7"/>
        <v>68153.629412096503</v>
      </c>
      <c r="H125" s="19">
        <v>59293.657588524002</v>
      </c>
      <c r="I125" s="19">
        <v>59251.47039812</v>
      </c>
      <c r="J125" s="27" t="s">
        <v>108</v>
      </c>
      <c r="K125" s="27" t="s">
        <v>48</v>
      </c>
    </row>
    <row r="126" spans="1:11" ht="17.350000000000001" x14ac:dyDescent="0.4">
      <c r="A126" s="13"/>
      <c r="B126" s="26" t="str">
        <f t="shared" si="6"/>
        <v xml:space="preserve">Médico General  34Guardia  </v>
      </c>
      <c r="C126" s="26" t="s">
        <v>46</v>
      </c>
      <c r="D126" s="26">
        <v>34</v>
      </c>
      <c r="E126" s="26" t="s">
        <v>50</v>
      </c>
      <c r="F126" s="17">
        <v>479.08736898598499</v>
      </c>
      <c r="G126" s="17">
        <f t="shared" si="7"/>
        <v>70531.242462116716</v>
      </c>
      <c r="H126" s="19">
        <v>61362.180942041603</v>
      </c>
      <c r="I126" s="19">
        <v>61059.932417570599</v>
      </c>
      <c r="J126" s="27" t="s">
        <v>108</v>
      </c>
      <c r="K126" s="27" t="s">
        <v>48</v>
      </c>
    </row>
    <row r="127" spans="1:11" ht="17.350000000000001" x14ac:dyDescent="0.4">
      <c r="A127" s="13"/>
      <c r="B127" s="26" t="str">
        <f t="shared" si="6"/>
        <v xml:space="preserve">Médico General  36Guardia  </v>
      </c>
      <c r="C127" s="26" t="s">
        <v>46</v>
      </c>
      <c r="D127" s="26">
        <v>36</v>
      </c>
      <c r="E127" s="26" t="s">
        <v>50</v>
      </c>
      <c r="F127" s="17">
        <v>467.724246292896</v>
      </c>
      <c r="G127" s="17">
        <f t="shared" si="7"/>
        <v>72908.855512136623</v>
      </c>
      <c r="H127" s="19">
        <v>63430.704295558899</v>
      </c>
      <c r="I127" s="19">
        <v>62868.394437021001</v>
      </c>
      <c r="J127" s="27" t="s">
        <v>108</v>
      </c>
      <c r="K127" s="27" t="s">
        <v>48</v>
      </c>
    </row>
    <row r="128" spans="1:11" ht="17.350000000000001" x14ac:dyDescent="0.4">
      <c r="A128" s="13"/>
      <c r="B128" s="26" t="str">
        <f t="shared" si="6"/>
        <v xml:space="preserve">Médico Especialista  24Guardia  </v>
      </c>
      <c r="C128" s="26" t="s">
        <v>49</v>
      </c>
      <c r="D128" s="26">
        <v>24</v>
      </c>
      <c r="E128" s="26" t="s">
        <v>50</v>
      </c>
      <c r="F128" s="17">
        <v>677.17890091112599</v>
      </c>
      <c r="G128" s="17">
        <f t="shared" si="7"/>
        <v>70372.431382684212</v>
      </c>
      <c r="H128" s="19">
        <v>61224.015302935302</v>
      </c>
      <c r="I128" s="19">
        <v>60939.137401990098</v>
      </c>
      <c r="J128" s="27" t="s">
        <v>108</v>
      </c>
      <c r="K128" s="27" t="s">
        <v>48</v>
      </c>
    </row>
    <row r="129" spans="1:11" ht="17.350000000000001" x14ac:dyDescent="0.4">
      <c r="A129" s="13"/>
      <c r="B129" s="26" t="str">
        <f t="shared" si="6"/>
        <v xml:space="preserve">Médico Especialista  26Guardia  </v>
      </c>
      <c r="C129" s="26" t="s">
        <v>49</v>
      </c>
      <c r="D129" s="26">
        <v>26</v>
      </c>
      <c r="E129" s="26" t="s">
        <v>50</v>
      </c>
      <c r="F129" s="17">
        <v>663.57402183193403</v>
      </c>
      <c r="G129" s="17">
        <f t="shared" si="7"/>
        <v>74705.163377839141</v>
      </c>
      <c r="H129" s="19">
        <v>64993.492138720001</v>
      </c>
      <c r="I129" s="19">
        <v>64234.703622754801</v>
      </c>
      <c r="J129" s="27" t="s">
        <v>108</v>
      </c>
      <c r="K129" s="27" t="s">
        <v>48</v>
      </c>
    </row>
    <row r="130" spans="1:11" ht="17.350000000000001" x14ac:dyDescent="0.4">
      <c r="A130" s="13"/>
      <c r="B130" s="26" t="str">
        <f t="shared" si="6"/>
        <v xml:space="preserve">Médico Especialista  28Guardia  </v>
      </c>
      <c r="C130" s="26" t="s">
        <v>49</v>
      </c>
      <c r="D130" s="26">
        <v>28</v>
      </c>
      <c r="E130" s="26" t="s">
        <v>50</v>
      </c>
      <c r="F130" s="17">
        <v>651.90950732290105</v>
      </c>
      <c r="G130" s="17">
        <f t="shared" si="7"/>
        <v>79037.50866782853</v>
      </c>
      <c r="H130" s="19">
        <v>68762.632541010797</v>
      </c>
      <c r="I130" s="19">
        <v>67529.975707514299</v>
      </c>
      <c r="J130" s="27" t="s">
        <v>108</v>
      </c>
      <c r="K130" s="27" t="s">
        <v>48</v>
      </c>
    </row>
    <row r="131" spans="1:11" ht="17.350000000000001" x14ac:dyDescent="0.4">
      <c r="A131" s="13"/>
      <c r="B131" s="26" t="str">
        <f t="shared" si="6"/>
        <v xml:space="preserve">Médico Especialista  30Guardia  </v>
      </c>
      <c r="C131" s="26" t="s">
        <v>49</v>
      </c>
      <c r="D131" s="26">
        <v>30</v>
      </c>
      <c r="E131" s="26" t="s">
        <v>50</v>
      </c>
      <c r="F131" s="17">
        <v>641.80026141507301</v>
      </c>
      <c r="G131" s="17">
        <f t="shared" si="7"/>
        <v>83369.853957817977</v>
      </c>
      <c r="H131" s="19">
        <v>72531.772943301694</v>
      </c>
      <c r="I131" s="19">
        <v>70825.247792273803</v>
      </c>
      <c r="J131" s="27" t="s">
        <v>108</v>
      </c>
      <c r="K131" s="27" t="s">
        <v>48</v>
      </c>
    </row>
    <row r="132" spans="1:11" ht="17.350000000000001" x14ac:dyDescent="0.4">
      <c r="A132" s="13"/>
      <c r="B132" s="26" t="str">
        <f t="shared" si="6"/>
        <v xml:space="preserve">Médico Especialista  32Guardia  </v>
      </c>
      <c r="C132" s="26" t="s">
        <v>49</v>
      </c>
      <c r="D132" s="26">
        <v>32</v>
      </c>
      <c r="E132" s="26" t="s">
        <v>50</v>
      </c>
      <c r="F132" s="17">
        <v>632.94566838762603</v>
      </c>
      <c r="G132" s="17">
        <f t="shared" si="7"/>
        <v>87700.951811789462</v>
      </c>
      <c r="H132" s="19">
        <v>76299.828076256803</v>
      </c>
      <c r="I132" s="19">
        <v>74091.850248365095</v>
      </c>
      <c r="J132" s="27" t="s">
        <v>108</v>
      </c>
      <c r="K132" s="27" t="s">
        <v>48</v>
      </c>
    </row>
    <row r="133" spans="1:11" ht="17.350000000000001" x14ac:dyDescent="0.4">
      <c r="A133" s="13"/>
      <c r="B133" s="26" t="str">
        <f t="shared" si="6"/>
        <v xml:space="preserve">Médico Especialista  34Guardia  </v>
      </c>
      <c r="C133" s="26" t="s">
        <v>49</v>
      </c>
      <c r="D133" s="26">
        <v>34</v>
      </c>
      <c r="E133" s="26" t="s">
        <v>50</v>
      </c>
      <c r="F133" s="17">
        <v>625.14126546514603</v>
      </c>
      <c r="G133" s="17">
        <f t="shared" si="7"/>
        <v>92033.297101778808</v>
      </c>
      <c r="H133" s="19">
        <v>80068.968478547598</v>
      </c>
      <c r="I133" s="19">
        <v>76973.816592459494</v>
      </c>
      <c r="J133" s="27" t="s">
        <v>108</v>
      </c>
      <c r="K133" s="27" t="s">
        <v>48</v>
      </c>
    </row>
    <row r="134" spans="1:11" ht="17.350000000000001" x14ac:dyDescent="0.4">
      <c r="A134" s="13"/>
      <c r="B134" s="29" t="str">
        <f t="shared" si="6"/>
        <v xml:space="preserve">Médico Especialista  36Guardia  </v>
      </c>
      <c r="C134" s="29" t="s">
        <v>49</v>
      </c>
      <c r="D134" s="29">
        <v>36</v>
      </c>
      <c r="E134" s="29" t="s">
        <v>50</v>
      </c>
      <c r="F134" s="30">
        <v>618.20401842294302</v>
      </c>
      <c r="G134" s="30">
        <f t="shared" si="7"/>
        <v>96365.642391768357</v>
      </c>
      <c r="H134" s="31">
        <v>83838.108880838496</v>
      </c>
      <c r="I134" s="31">
        <v>79335.408467638597</v>
      </c>
      <c r="J134" s="32" t="s">
        <v>108</v>
      </c>
      <c r="K134" s="32" t="s">
        <v>48</v>
      </c>
    </row>
    <row r="135" spans="1:11" x14ac:dyDescent="0.4">
      <c r="B135" s="4" t="s">
        <v>109</v>
      </c>
      <c r="G135" s="4"/>
      <c r="H135" s="4"/>
      <c r="I135" s="4"/>
    </row>
    <row r="136" spans="1:11" x14ac:dyDescent="0.4">
      <c r="B136" s="4" t="s">
        <v>110</v>
      </c>
      <c r="G136" s="4"/>
      <c r="H136" s="4"/>
      <c r="I136" s="4"/>
    </row>
    <row r="137" spans="1:11" x14ac:dyDescent="0.4">
      <c r="B137" s="4" t="s">
        <v>111</v>
      </c>
      <c r="G137" s="4"/>
      <c r="H137" s="4"/>
      <c r="I137" s="4"/>
    </row>
    <row r="138" spans="1:11" s="4" customFormat="1" x14ac:dyDescent="0.4"/>
    <row r="139" spans="1:11" s="4" customFormat="1" x14ac:dyDescent="0.4"/>
    <row r="140" spans="1:11" s="4" customFormat="1" x14ac:dyDescent="0.4"/>
    <row r="141" spans="1:11" s="4" customFormat="1" x14ac:dyDescent="0.4"/>
    <row r="142" spans="1:11" s="4" customFormat="1" x14ac:dyDescent="0.4"/>
    <row r="143" spans="1:11" s="4" customFormat="1" x14ac:dyDescent="0.4"/>
    <row r="144" spans="1:11" s="4" customFormat="1" x14ac:dyDescent="0.4"/>
    <row r="145" s="4" customFormat="1" x14ac:dyDescent="0.4"/>
    <row r="146" s="4" customFormat="1" x14ac:dyDescent="0.4"/>
    <row r="147" s="4" customFormat="1" x14ac:dyDescent="0.4"/>
    <row r="148" s="4" customFormat="1" x14ac:dyDescent="0.4"/>
    <row r="149" s="4" customFormat="1" x14ac:dyDescent="0.4"/>
    <row r="150" s="4" customFormat="1" x14ac:dyDescent="0.4"/>
    <row r="151" s="4" customFormat="1" x14ac:dyDescent="0.4"/>
    <row r="152" s="4" customFormat="1" x14ac:dyDescent="0.4"/>
    <row r="153" s="4" customFormat="1" x14ac:dyDescent="0.4"/>
    <row r="154" s="4" customFormat="1" x14ac:dyDescent="0.4"/>
    <row r="155" s="4" customFormat="1" x14ac:dyDescent="0.4"/>
    <row r="156" s="4" customFormat="1" x14ac:dyDescent="0.4"/>
    <row r="157" s="4" customFormat="1" x14ac:dyDescent="0.4"/>
    <row r="158" s="4" customFormat="1" x14ac:dyDescent="0.4"/>
    <row r="159" s="4" customFormat="1" x14ac:dyDescent="0.4"/>
    <row r="160" s="4" customFormat="1" x14ac:dyDescent="0.4"/>
    <row r="161" s="4" customFormat="1" x14ac:dyDescent="0.4"/>
    <row r="162" s="4" customFormat="1" x14ac:dyDescent="0.4"/>
    <row r="163" s="4" customFormat="1" x14ac:dyDescent="0.4"/>
    <row r="164" s="4" customFormat="1" x14ac:dyDescent="0.4"/>
    <row r="165" s="4" customFormat="1" x14ac:dyDescent="0.4"/>
    <row r="166" s="4" customFormat="1" x14ac:dyDescent="0.4"/>
    <row r="167" s="4" customFormat="1" x14ac:dyDescent="0.4"/>
    <row r="168" s="4" customFormat="1" x14ac:dyDescent="0.4"/>
    <row r="169" s="4" customFormat="1" x14ac:dyDescent="0.4"/>
    <row r="170" s="4" customFormat="1" x14ac:dyDescent="0.4"/>
    <row r="171" s="4" customFormat="1" x14ac:dyDescent="0.4"/>
    <row r="172" s="4" customFormat="1" x14ac:dyDescent="0.4"/>
    <row r="173" s="4" customFormat="1" x14ac:dyDescent="0.4"/>
    <row r="174" s="4" customFormat="1" x14ac:dyDescent="0.4"/>
    <row r="175" s="4" customFormat="1" x14ac:dyDescent="0.4"/>
    <row r="176" s="4" customFormat="1" x14ac:dyDescent="0.4"/>
    <row r="177" s="4" customFormat="1" x14ac:dyDescent="0.4"/>
    <row r="178" s="4" customFormat="1" x14ac:dyDescent="0.4"/>
    <row r="179" s="4" customFormat="1" x14ac:dyDescent="0.4"/>
    <row r="180" s="4" customFormat="1" x14ac:dyDescent="0.4"/>
    <row r="181" s="4" customFormat="1" x14ac:dyDescent="0.4"/>
    <row r="182" s="4" customFormat="1" x14ac:dyDescent="0.4"/>
    <row r="183" s="4" customFormat="1" x14ac:dyDescent="0.4"/>
    <row r="184" s="4" customFormat="1" x14ac:dyDescent="0.4"/>
    <row r="185" s="4" customFormat="1" x14ac:dyDescent="0.4"/>
    <row r="186" s="4" customFormat="1" x14ac:dyDescent="0.4"/>
    <row r="187" s="4" customFormat="1" x14ac:dyDescent="0.4"/>
    <row r="188" s="4" customFormat="1" x14ac:dyDescent="0.4"/>
    <row r="189" s="4" customFormat="1" x14ac:dyDescent="0.4"/>
    <row r="190" s="4" customFormat="1" x14ac:dyDescent="0.4"/>
    <row r="191" s="4" customFormat="1" x14ac:dyDescent="0.4"/>
    <row r="192" s="4" customFormat="1" x14ac:dyDescent="0.4"/>
    <row r="193" s="4" customFormat="1" x14ac:dyDescent="0.4"/>
    <row r="194" s="4" customFormat="1" x14ac:dyDescent="0.4"/>
    <row r="195" s="4" customFormat="1" x14ac:dyDescent="0.4"/>
    <row r="196" s="4" customFormat="1" x14ac:dyDescent="0.4"/>
    <row r="197" s="4" customFormat="1" x14ac:dyDescent="0.4"/>
    <row r="198" s="4" customFormat="1" x14ac:dyDescent="0.4"/>
    <row r="199" s="4" customFormat="1" x14ac:dyDescent="0.4"/>
    <row r="200" s="4" customFormat="1" x14ac:dyDescent="0.4"/>
    <row r="201" s="4" customFormat="1" x14ac:dyDescent="0.4"/>
    <row r="202" s="4" customFormat="1" x14ac:dyDescent="0.4"/>
    <row r="203" s="4" customFormat="1" x14ac:dyDescent="0.4"/>
    <row r="204" s="4" customFormat="1" x14ac:dyDescent="0.4"/>
    <row r="205" s="4" customFormat="1" x14ac:dyDescent="0.4"/>
    <row r="206" s="4" customFormat="1" x14ac:dyDescent="0.4"/>
    <row r="207" s="4" customFormat="1" x14ac:dyDescent="0.4"/>
    <row r="208" s="4" customFormat="1" x14ac:dyDescent="0.4"/>
    <row r="209" s="4" customFormat="1" x14ac:dyDescent="0.4"/>
    <row r="210" s="4" customFormat="1" x14ac:dyDescent="0.4"/>
    <row r="211" s="4" customFormat="1" x14ac:dyDescent="0.4"/>
    <row r="212" s="4" customFormat="1" x14ac:dyDescent="0.4"/>
    <row r="213" s="4" customFormat="1" x14ac:dyDescent="0.4"/>
    <row r="214" s="4" customFormat="1" x14ac:dyDescent="0.4"/>
    <row r="215" s="4" customFormat="1" x14ac:dyDescent="0.4"/>
    <row r="216" s="4" customFormat="1" x14ac:dyDescent="0.4"/>
    <row r="217" s="4" customFormat="1" x14ac:dyDescent="0.4"/>
    <row r="218" s="4" customFormat="1" x14ac:dyDescent="0.4"/>
    <row r="219" s="4" customFormat="1" x14ac:dyDescent="0.4"/>
    <row r="220" s="4" customFormat="1" x14ac:dyDescent="0.4"/>
    <row r="221" s="4" customFormat="1" x14ac:dyDescent="0.4"/>
    <row r="222" s="4" customFormat="1" x14ac:dyDescent="0.4"/>
    <row r="223" s="4" customFormat="1" x14ac:dyDescent="0.4"/>
    <row r="224" s="4" customFormat="1" x14ac:dyDescent="0.4"/>
    <row r="225" s="4" customFormat="1" x14ac:dyDescent="0.4"/>
    <row r="226" s="4" customFormat="1" x14ac:dyDescent="0.4"/>
    <row r="227" s="4" customFormat="1" x14ac:dyDescent="0.4"/>
    <row r="228" s="4" customFormat="1" x14ac:dyDescent="0.4"/>
    <row r="229" s="4" customFormat="1" x14ac:dyDescent="0.4"/>
    <row r="230" s="4" customFormat="1" x14ac:dyDescent="0.4"/>
    <row r="231" s="4" customFormat="1" x14ac:dyDescent="0.4"/>
    <row r="232" s="4" customFormat="1" x14ac:dyDescent="0.4"/>
    <row r="233" s="4" customFormat="1" x14ac:dyDescent="0.4"/>
    <row r="234" s="4" customFormat="1" x14ac:dyDescent="0.4"/>
    <row r="235" s="4" customFormat="1" x14ac:dyDescent="0.4"/>
    <row r="236" s="4" customFormat="1" x14ac:dyDescent="0.4"/>
    <row r="237" s="4" customFormat="1" x14ac:dyDescent="0.4"/>
    <row r="238" s="4" customFormat="1" x14ac:dyDescent="0.4"/>
    <row r="239" s="4" customFormat="1" x14ac:dyDescent="0.4"/>
    <row r="240" s="4" customFormat="1" x14ac:dyDescent="0.4"/>
    <row r="241" s="4" customFormat="1" x14ac:dyDescent="0.4"/>
    <row r="242" s="4" customFormat="1" x14ac:dyDescent="0.4"/>
    <row r="243" s="4" customFormat="1" x14ac:dyDescent="0.4"/>
    <row r="244" s="4" customFormat="1" x14ac:dyDescent="0.4"/>
    <row r="245" s="4" customFormat="1" x14ac:dyDescent="0.4"/>
    <row r="246" s="4" customFormat="1" x14ac:dyDescent="0.4"/>
    <row r="247" s="4" customFormat="1" x14ac:dyDescent="0.4"/>
    <row r="248" s="4" customFormat="1" x14ac:dyDescent="0.4"/>
    <row r="249" s="4" customFormat="1" x14ac:dyDescent="0.4"/>
    <row r="250" s="4" customFormat="1" x14ac:dyDescent="0.4"/>
    <row r="251" s="4" customFormat="1" x14ac:dyDescent="0.4"/>
    <row r="252" s="4" customFormat="1" x14ac:dyDescent="0.4"/>
    <row r="253" s="4" customFormat="1" x14ac:dyDescent="0.4"/>
    <row r="254" s="4" customFormat="1" x14ac:dyDescent="0.4"/>
    <row r="255" s="4" customFormat="1" x14ac:dyDescent="0.4"/>
    <row r="256" s="4" customFormat="1" x14ac:dyDescent="0.4"/>
    <row r="257" s="4" customFormat="1" x14ac:dyDescent="0.4"/>
    <row r="258" s="4" customFormat="1" x14ac:dyDescent="0.4"/>
    <row r="259" s="4" customFormat="1" x14ac:dyDescent="0.4"/>
    <row r="260" s="4" customFormat="1" x14ac:dyDescent="0.4"/>
    <row r="261" s="4" customFormat="1" x14ac:dyDescent="0.4"/>
    <row r="262" s="4" customFormat="1" x14ac:dyDescent="0.4"/>
    <row r="263" s="4" customFormat="1" x14ac:dyDescent="0.4"/>
    <row r="264" s="4" customFormat="1" x14ac:dyDescent="0.4"/>
    <row r="265" s="4" customFormat="1" x14ac:dyDescent="0.4"/>
    <row r="266" s="4" customFormat="1" x14ac:dyDescent="0.4"/>
    <row r="267" s="4" customFormat="1" x14ac:dyDescent="0.4"/>
  </sheetData>
  <mergeCells count="1">
    <mergeCell ref="B5:K5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D267"/>
  <sheetViews>
    <sheetView zoomScale="80" zoomScaleNormal="80" workbookViewId="0">
      <selection activeCell="L15" sqref="L15"/>
    </sheetView>
  </sheetViews>
  <sheetFormatPr baseColWidth="10" defaultColWidth="54" defaultRowHeight="12.7" x14ac:dyDescent="0.4"/>
  <cols>
    <col min="1" max="1" width="1.8203125" style="4" customWidth="1"/>
    <col min="2" max="2" width="58.29296875" style="4" customWidth="1"/>
    <col min="3" max="3" width="38.703125" style="4" customWidth="1"/>
    <col min="4" max="4" width="15.29296875" style="8" customWidth="1"/>
    <col min="5" max="5" width="54.1171875" style="4" customWidth="1"/>
    <col min="6" max="6" width="18.87890625" style="9" customWidth="1"/>
    <col min="7" max="7" width="14" style="9" customWidth="1"/>
    <col min="8" max="8" width="19.87890625" style="9" customWidth="1"/>
    <col min="9" max="9" width="16" style="9" customWidth="1"/>
    <col min="10" max="10" width="73" style="4" customWidth="1"/>
    <col min="11" max="11" width="57.29296875" style="4" customWidth="1"/>
    <col min="12" max="1018" width="54" style="4"/>
  </cols>
  <sheetData>
    <row r="2" spans="1:11" ht="23.35" x14ac:dyDescent="0.4">
      <c r="F2" s="10"/>
      <c r="G2" s="10"/>
      <c r="H2" s="10"/>
      <c r="I2" s="10"/>
    </row>
    <row r="5" spans="1:11" ht="30.7" x14ac:dyDescent="0.4">
      <c r="B5" s="1" t="s">
        <v>113</v>
      </c>
      <c r="C5" s="1"/>
      <c r="D5" s="1"/>
      <c r="E5" s="1"/>
      <c r="F5" s="1"/>
      <c r="G5" s="1"/>
      <c r="H5" s="1"/>
      <c r="I5" s="1"/>
      <c r="J5" s="1"/>
      <c r="K5" s="1"/>
    </row>
    <row r="8" spans="1:11" s="4" customFormat="1" ht="54" x14ac:dyDescent="0.4">
      <c r="B8" s="11" t="s">
        <v>19</v>
      </c>
      <c r="C8" s="11" t="s">
        <v>20</v>
      </c>
      <c r="D8" s="11" t="s">
        <v>21</v>
      </c>
      <c r="E8" s="11" t="s">
        <v>22</v>
      </c>
      <c r="F8" s="12" t="s">
        <v>23</v>
      </c>
      <c r="G8" s="12" t="s">
        <v>24</v>
      </c>
      <c r="H8" s="12" t="s">
        <v>25</v>
      </c>
      <c r="I8" s="12" t="s">
        <v>26</v>
      </c>
      <c r="J8" s="11" t="s">
        <v>27</v>
      </c>
      <c r="K8" s="11" t="s">
        <v>28</v>
      </c>
    </row>
    <row r="9" spans="1:11" s="21" customFormat="1" ht="17.350000000000001" x14ac:dyDescent="0.4">
      <c r="A9" s="13"/>
      <c r="B9" s="15" t="str">
        <f t="shared" ref="B9:B40" si="0">C9&amp;D9&amp;E9</f>
        <v>Médico Anestesista AsistenteSCHGuardia Interna</v>
      </c>
      <c r="C9" s="15" t="s">
        <v>29</v>
      </c>
      <c r="D9" s="16" t="s">
        <v>30</v>
      </c>
      <c r="E9" s="15" t="s">
        <v>31</v>
      </c>
      <c r="F9" s="17">
        <v>1042.60702371815</v>
      </c>
      <c r="G9" s="18" t="s">
        <v>32</v>
      </c>
      <c r="H9" s="19" t="s">
        <v>32</v>
      </c>
      <c r="I9" s="19" t="s">
        <v>32</v>
      </c>
      <c r="J9" s="20" t="s">
        <v>33</v>
      </c>
      <c r="K9" s="20" t="s">
        <v>34</v>
      </c>
    </row>
    <row r="10" spans="1:11" s="21" customFormat="1" ht="17.350000000000001" x14ac:dyDescent="0.4">
      <c r="A10" s="13"/>
      <c r="B10" s="15" t="str">
        <f t="shared" si="0"/>
        <v>Médico Anestesista CoordinadorSCHPoliclínica Ampliada y Retén</v>
      </c>
      <c r="C10" s="15" t="s">
        <v>35</v>
      </c>
      <c r="D10" s="16" t="s">
        <v>30</v>
      </c>
      <c r="E10" s="15" t="s">
        <v>36</v>
      </c>
      <c r="F10" s="17">
        <v>1336.1661417985399</v>
      </c>
      <c r="G10" s="18" t="s">
        <v>32</v>
      </c>
      <c r="H10" s="19" t="s">
        <v>32</v>
      </c>
      <c r="I10" s="19" t="s">
        <v>32</v>
      </c>
      <c r="J10" s="20" t="s">
        <v>37</v>
      </c>
      <c r="K10" s="20" t="s">
        <v>34</v>
      </c>
    </row>
    <row r="11" spans="1:11" s="21" customFormat="1" ht="17.350000000000001" x14ac:dyDescent="0.4">
      <c r="A11" s="13"/>
      <c r="B11" s="15" t="str">
        <f t="shared" si="0"/>
        <v xml:space="preserve">Médico Anestesista Encargado del ServicioSCHPoliclínica Ampliada  </v>
      </c>
      <c r="C11" s="15" t="s">
        <v>38</v>
      </c>
      <c r="D11" s="16" t="s">
        <v>30</v>
      </c>
      <c r="E11" s="15" t="s">
        <v>39</v>
      </c>
      <c r="F11" s="17">
        <v>1796.7444683087299</v>
      </c>
      <c r="G11" s="18" t="s">
        <v>32</v>
      </c>
      <c r="H11" s="19" t="s">
        <v>32</v>
      </c>
      <c r="I11" s="19" t="s">
        <v>32</v>
      </c>
      <c r="J11" s="20" t="s">
        <v>40</v>
      </c>
      <c r="K11" s="20" t="s">
        <v>34</v>
      </c>
    </row>
    <row r="12" spans="1:11" s="21" customFormat="1" ht="17.350000000000001" x14ac:dyDescent="0.4">
      <c r="A12" s="13"/>
      <c r="B12" s="15" t="str">
        <f t="shared" si="0"/>
        <v>Médico Especialista SAME 10524SR</v>
      </c>
      <c r="C12" s="15" t="s">
        <v>41</v>
      </c>
      <c r="D12" s="16">
        <v>24</v>
      </c>
      <c r="E12" s="15" t="s">
        <v>42</v>
      </c>
      <c r="F12" s="17">
        <v>950.02232247339896</v>
      </c>
      <c r="G12" s="17">
        <f t="shared" ref="G12:G43" si="1">+D12*F12*4.33</f>
        <v>98726.319751435614</v>
      </c>
      <c r="H12" s="19">
        <v>85398.266584991798</v>
      </c>
      <c r="I12" s="19">
        <v>80853.5420424248</v>
      </c>
      <c r="J12" s="20" t="s">
        <v>43</v>
      </c>
      <c r="K12" s="20" t="s">
        <v>44</v>
      </c>
    </row>
    <row r="13" spans="1:11" s="21" customFormat="1" ht="17.350000000000001" x14ac:dyDescent="0.4">
      <c r="A13" s="13"/>
      <c r="B13" s="15" t="str">
        <f t="shared" si="0"/>
        <v>Médico General SAME 10524SR</v>
      </c>
      <c r="C13" s="15" t="s">
        <v>45</v>
      </c>
      <c r="D13" s="16">
        <v>24</v>
      </c>
      <c r="E13" s="15" t="s">
        <v>42</v>
      </c>
      <c r="F13" s="17">
        <v>791.68526872783195</v>
      </c>
      <c r="G13" s="17">
        <f t="shared" si="1"/>
        <v>82271.933126196294</v>
      </c>
      <c r="H13" s="19">
        <v>71165.222154159797</v>
      </c>
      <c r="I13" s="19">
        <v>69932.555981203404</v>
      </c>
      <c r="J13" s="20" t="s">
        <v>43</v>
      </c>
      <c r="K13" s="20" t="s">
        <v>44</v>
      </c>
    </row>
    <row r="14" spans="1:11" s="21" customFormat="1" ht="17.350000000000001" x14ac:dyDescent="0.4">
      <c r="A14" s="13"/>
      <c r="B14" s="15" t="str">
        <f t="shared" si="0"/>
        <v>Médico General  12Policlínica</v>
      </c>
      <c r="C14" s="15" t="s">
        <v>46</v>
      </c>
      <c r="D14" s="16">
        <v>12</v>
      </c>
      <c r="E14" s="15" t="s">
        <v>47</v>
      </c>
      <c r="F14" s="17">
        <v>854.09452856820201</v>
      </c>
      <c r="G14" s="17">
        <f t="shared" si="1"/>
        <v>44378.751704403781</v>
      </c>
      <c r="H14" s="19">
        <v>41494.132843617503</v>
      </c>
      <c r="I14" s="19">
        <v>40252.452353221401</v>
      </c>
      <c r="J14" s="20" t="s">
        <v>43</v>
      </c>
      <c r="K14" s="20" t="s">
        <v>48</v>
      </c>
    </row>
    <row r="15" spans="1:11" s="21" customFormat="1" ht="17.350000000000001" x14ac:dyDescent="0.4">
      <c r="A15" s="13"/>
      <c r="B15" s="15" t="str">
        <f t="shared" si="0"/>
        <v>Médico General  14Policlínica</v>
      </c>
      <c r="C15" s="15" t="s">
        <v>46</v>
      </c>
      <c r="D15" s="16">
        <v>14</v>
      </c>
      <c r="E15" s="15" t="s">
        <v>47</v>
      </c>
      <c r="F15" s="17">
        <v>786.98302540456496</v>
      </c>
      <c r="G15" s="17">
        <f t="shared" si="1"/>
        <v>47706.911000024731</v>
      </c>
      <c r="H15" s="19">
        <v>44605.961785023101</v>
      </c>
      <c r="I15" s="19">
        <v>43271.162171001597</v>
      </c>
      <c r="J15" s="20" t="s">
        <v>43</v>
      </c>
      <c r="K15" s="20" t="s">
        <v>48</v>
      </c>
    </row>
    <row r="16" spans="1:11" s="21" customFormat="1" ht="17.350000000000001" x14ac:dyDescent="0.4">
      <c r="A16" s="13"/>
      <c r="B16" s="15" t="str">
        <f t="shared" si="0"/>
        <v>Médico General  16Policlínica</v>
      </c>
      <c r="C16" s="15" t="s">
        <v>46</v>
      </c>
      <c r="D16" s="16">
        <v>16</v>
      </c>
      <c r="E16" s="15" t="s">
        <v>47</v>
      </c>
      <c r="F16" s="17">
        <v>736.65030816677404</v>
      </c>
      <c r="G16" s="17">
        <f t="shared" si="1"/>
        <v>51035.133349794109</v>
      </c>
      <c r="H16" s="19">
        <v>47717.849682057502</v>
      </c>
      <c r="I16" s="19">
        <v>46117.633932091201</v>
      </c>
      <c r="J16" s="20" t="s">
        <v>43</v>
      </c>
      <c r="K16" s="20" t="s">
        <v>48</v>
      </c>
    </row>
    <row r="17" spans="1:11" s="21" customFormat="1" ht="17.350000000000001" x14ac:dyDescent="0.4">
      <c r="A17" s="13"/>
      <c r="B17" s="15" t="str">
        <f t="shared" si="0"/>
        <v>Médico General  18Policlínica</v>
      </c>
      <c r="C17" s="15" t="s">
        <v>46</v>
      </c>
      <c r="D17" s="16">
        <v>18</v>
      </c>
      <c r="E17" s="15" t="s">
        <v>47</v>
      </c>
      <c r="F17" s="17">
        <v>711.58549251955105</v>
      </c>
      <c r="G17" s="17">
        <f t="shared" si="1"/>
        <v>55460.973286973807</v>
      </c>
      <c r="H17" s="19">
        <v>51856.010023320501</v>
      </c>
      <c r="I17" s="19">
        <v>49742.0464616463</v>
      </c>
      <c r="J17" s="20" t="s">
        <v>43</v>
      </c>
      <c r="K17" s="20" t="s">
        <v>48</v>
      </c>
    </row>
    <row r="18" spans="1:11" s="21" customFormat="1" ht="17.350000000000001" x14ac:dyDescent="0.4">
      <c r="A18" s="13"/>
      <c r="B18" s="15" t="str">
        <f t="shared" si="0"/>
        <v>Médico General  20Policlínica</v>
      </c>
      <c r="C18" s="15" t="s">
        <v>46</v>
      </c>
      <c r="D18" s="16">
        <v>20</v>
      </c>
      <c r="E18" s="15" t="s">
        <v>47</v>
      </c>
      <c r="F18" s="17">
        <v>691.52826993376095</v>
      </c>
      <c r="G18" s="17">
        <f t="shared" si="1"/>
        <v>59886.348176263695</v>
      </c>
      <c r="H18" s="19">
        <v>55993.735544806601</v>
      </c>
      <c r="I18" s="19">
        <v>53366.078153795999</v>
      </c>
      <c r="J18" s="20" t="s">
        <v>43</v>
      </c>
      <c r="K18" s="20" t="s">
        <v>48</v>
      </c>
    </row>
    <row r="19" spans="1:11" s="21" customFormat="1" ht="17.350000000000001" x14ac:dyDescent="0.4">
      <c r="A19" s="13"/>
      <c r="B19" s="15" t="str">
        <f t="shared" si="0"/>
        <v>Médico General  22Policlínica</v>
      </c>
      <c r="C19" s="15" t="s">
        <v>46</v>
      </c>
      <c r="D19" s="16">
        <v>22</v>
      </c>
      <c r="E19" s="15" t="s">
        <v>47</v>
      </c>
      <c r="F19" s="17">
        <v>691.52392571884002</v>
      </c>
      <c r="G19" s="17">
        <f t="shared" si="1"/>
        <v>65874.569163976703</v>
      </c>
      <c r="H19" s="19">
        <v>56981.5023268398</v>
      </c>
      <c r="I19" s="19">
        <v>57471.857494563497</v>
      </c>
      <c r="J19" s="20" t="s">
        <v>43</v>
      </c>
      <c r="K19" s="20" t="s">
        <v>48</v>
      </c>
    </row>
    <row r="20" spans="1:11" s="21" customFormat="1" ht="17.350000000000001" x14ac:dyDescent="0.4">
      <c r="A20" s="13"/>
      <c r="B20" s="15" t="str">
        <f t="shared" si="0"/>
        <v>Médico General  24Policlínica</v>
      </c>
      <c r="C20" s="15" t="s">
        <v>46</v>
      </c>
      <c r="D20" s="16">
        <v>24</v>
      </c>
      <c r="E20" s="15" t="s">
        <v>47</v>
      </c>
      <c r="F20" s="17">
        <v>690.99597445167296</v>
      </c>
      <c r="G20" s="17">
        <f t="shared" si="1"/>
        <v>71808.301665017862</v>
      </c>
      <c r="H20" s="19">
        <v>62114.180940240498</v>
      </c>
      <c r="I20" s="19">
        <v>61981.024441531801</v>
      </c>
      <c r="J20" s="20" t="s">
        <v>43</v>
      </c>
      <c r="K20" s="20" t="s">
        <v>48</v>
      </c>
    </row>
    <row r="21" spans="1:11" s="21" customFormat="1" ht="17.350000000000001" x14ac:dyDescent="0.4">
      <c r="A21" s="13"/>
      <c r="B21" s="15" t="str">
        <f t="shared" si="0"/>
        <v>Médico General  26Policlínica</v>
      </c>
      <c r="C21" s="15" t="s">
        <v>46</v>
      </c>
      <c r="D21" s="16">
        <v>26</v>
      </c>
      <c r="E21" s="15" t="s">
        <v>47</v>
      </c>
      <c r="F21" s="17">
        <v>679.02020379473095</v>
      </c>
      <c r="G21" s="17">
        <f t="shared" si="1"/>
        <v>76444.094543210813</v>
      </c>
      <c r="H21" s="19">
        <v>66124.141779877405</v>
      </c>
      <c r="I21" s="19">
        <v>65503.860028688898</v>
      </c>
      <c r="J21" s="20" t="s">
        <v>43</v>
      </c>
      <c r="K21" s="20" t="s">
        <v>48</v>
      </c>
    </row>
    <row r="22" spans="1:11" s="21" customFormat="1" ht="17.350000000000001" x14ac:dyDescent="0.4">
      <c r="A22" s="13"/>
      <c r="B22" s="15" t="str">
        <f t="shared" si="0"/>
        <v>Médico General  28Policlínica</v>
      </c>
      <c r="C22" s="15" t="s">
        <v>46</v>
      </c>
      <c r="D22" s="16">
        <v>28</v>
      </c>
      <c r="E22" s="15" t="s">
        <v>47</v>
      </c>
      <c r="F22" s="17">
        <v>668.29985354884502</v>
      </c>
      <c r="G22" s="17">
        <f t="shared" si="1"/>
        <v>81024.674244261972</v>
      </c>
      <c r="H22" s="19">
        <v>70086.343221286603</v>
      </c>
      <c r="I22" s="19">
        <v>68984.737972261399</v>
      </c>
      <c r="J22" s="20" t="s">
        <v>43</v>
      </c>
      <c r="K22" s="20" t="s">
        <v>48</v>
      </c>
    </row>
    <row r="23" spans="1:11" s="21" customFormat="1" ht="17.350000000000001" x14ac:dyDescent="0.4">
      <c r="A23" s="13"/>
      <c r="B23" s="15" t="str">
        <f t="shared" si="0"/>
        <v>Médico General  30Policlínica</v>
      </c>
      <c r="C23" s="15" t="s">
        <v>46</v>
      </c>
      <c r="D23" s="16">
        <v>30</v>
      </c>
      <c r="E23" s="15" t="s">
        <v>47</v>
      </c>
      <c r="F23" s="17">
        <v>659.01856885536097</v>
      </c>
      <c r="G23" s="17">
        <f t="shared" si="1"/>
        <v>85606.512094311387</v>
      </c>
      <c r="H23" s="19">
        <v>74049.632961579395</v>
      </c>
      <c r="I23" s="19">
        <v>72466.572009469193</v>
      </c>
      <c r="J23" s="20" t="s">
        <v>43</v>
      </c>
      <c r="K23" s="20" t="s">
        <v>48</v>
      </c>
    </row>
    <row r="24" spans="1:11" s="21" customFormat="1" ht="17.350000000000001" x14ac:dyDescent="0.4">
      <c r="A24" s="13"/>
      <c r="B24" s="15" t="str">
        <f t="shared" si="0"/>
        <v>Médico General  32Policlínica</v>
      </c>
      <c r="C24" s="15" t="s">
        <v>46</v>
      </c>
      <c r="D24" s="16">
        <v>32</v>
      </c>
      <c r="E24" s="15" t="s">
        <v>47</v>
      </c>
      <c r="F24" s="17">
        <v>650.88840323219301</v>
      </c>
      <c r="G24" s="17">
        <f t="shared" si="1"/>
        <v>90187.097151852664</v>
      </c>
      <c r="H24" s="19">
        <v>78011.839036352598</v>
      </c>
      <c r="I24" s="19">
        <v>75682.554955263404</v>
      </c>
      <c r="J24" s="20" t="s">
        <v>43</v>
      </c>
      <c r="K24" s="20" t="s">
        <v>48</v>
      </c>
    </row>
    <row r="25" spans="1:11" s="21" customFormat="1" ht="17.350000000000001" x14ac:dyDescent="0.4">
      <c r="A25" s="13"/>
      <c r="B25" s="15" t="str">
        <f t="shared" si="0"/>
        <v>Médico General  34Policlínica</v>
      </c>
      <c r="C25" s="15" t="s">
        <v>46</v>
      </c>
      <c r="D25" s="16">
        <v>34</v>
      </c>
      <c r="E25" s="15" t="s">
        <v>47</v>
      </c>
      <c r="F25" s="17">
        <v>643.71472768234003</v>
      </c>
      <c r="G25" s="17">
        <f t="shared" si="1"/>
        <v>94767.682209394101</v>
      </c>
      <c r="H25" s="19">
        <v>81974.045111125903</v>
      </c>
      <c r="I25" s="19">
        <v>78243.133975587203</v>
      </c>
      <c r="J25" s="20" t="s">
        <v>43</v>
      </c>
      <c r="K25" s="20" t="s">
        <v>48</v>
      </c>
    </row>
    <row r="26" spans="1:11" s="21" customFormat="1" ht="17.350000000000001" x14ac:dyDescent="0.4">
      <c r="A26" s="13"/>
      <c r="B26" s="15" t="str">
        <f t="shared" si="0"/>
        <v>Médico General  36Policlínica</v>
      </c>
      <c r="C26" s="15" t="s">
        <v>46</v>
      </c>
      <c r="D26" s="16">
        <v>36</v>
      </c>
      <c r="E26" s="15" t="s">
        <v>47</v>
      </c>
      <c r="F26" s="17">
        <v>637.33812719358104</v>
      </c>
      <c r="G26" s="17">
        <f t="shared" si="1"/>
        <v>99348.267266935422</v>
      </c>
      <c r="H26" s="19">
        <v>85936.251185899106</v>
      </c>
      <c r="I26" s="19">
        <v>81263.667191385306</v>
      </c>
      <c r="J26" s="20" t="s">
        <v>43</v>
      </c>
      <c r="K26" s="20" t="s">
        <v>48</v>
      </c>
    </row>
    <row r="27" spans="1:11" s="21" customFormat="1" ht="17.350000000000001" x14ac:dyDescent="0.4">
      <c r="A27" s="13"/>
      <c r="B27" s="15" t="str">
        <f t="shared" si="0"/>
        <v>Médico Especialista  12Policlínica</v>
      </c>
      <c r="C27" s="15" t="s">
        <v>49</v>
      </c>
      <c r="D27" s="16">
        <v>12</v>
      </c>
      <c r="E27" s="15" t="s">
        <v>47</v>
      </c>
      <c r="F27" s="17">
        <v>854.09452856820201</v>
      </c>
      <c r="G27" s="17">
        <f t="shared" si="1"/>
        <v>44378.751704403781</v>
      </c>
      <c r="H27" s="19">
        <v>41494.132843617503</v>
      </c>
      <c r="I27" s="19">
        <v>40252.452353221401</v>
      </c>
      <c r="J27" s="20" t="s">
        <v>43</v>
      </c>
      <c r="K27" s="20" t="s">
        <v>48</v>
      </c>
    </row>
    <row r="28" spans="1:11" s="21" customFormat="1" ht="17.350000000000001" x14ac:dyDescent="0.4">
      <c r="A28" s="13"/>
      <c r="B28" s="15" t="str">
        <f t="shared" si="0"/>
        <v>Médico Especialista  14Policlínica</v>
      </c>
      <c r="C28" s="15" t="s">
        <v>49</v>
      </c>
      <c r="D28" s="16">
        <v>14</v>
      </c>
      <c r="E28" s="15" t="s">
        <v>47</v>
      </c>
      <c r="F28" s="17">
        <v>841.886066476314</v>
      </c>
      <c r="G28" s="17">
        <f t="shared" si="1"/>
        <v>51035.133349794152</v>
      </c>
      <c r="H28" s="19">
        <v>47717.849682057502</v>
      </c>
      <c r="I28" s="19">
        <v>46117.633932091201</v>
      </c>
      <c r="J28" s="20" t="s">
        <v>43</v>
      </c>
      <c r="K28" s="20" t="s">
        <v>48</v>
      </c>
    </row>
    <row r="29" spans="1:11" s="21" customFormat="1" ht="17.350000000000001" x14ac:dyDescent="0.4">
      <c r="A29" s="13"/>
      <c r="B29" s="15" t="str">
        <f t="shared" si="0"/>
        <v>Médico Especialista  16Policlínica</v>
      </c>
      <c r="C29" s="15" t="s">
        <v>49</v>
      </c>
      <c r="D29" s="16">
        <v>16</v>
      </c>
      <c r="E29" s="15" t="s">
        <v>47</v>
      </c>
      <c r="F29" s="17">
        <v>777.96937887455397</v>
      </c>
      <c r="G29" s="17">
        <f t="shared" si="1"/>
        <v>53897.718568429096</v>
      </c>
      <c r="H29" s="19">
        <v>50394.366861481198</v>
      </c>
      <c r="I29" s="19">
        <v>48461.8646048234</v>
      </c>
      <c r="J29" s="20" t="s">
        <v>43</v>
      </c>
      <c r="K29" s="20" t="s">
        <v>48</v>
      </c>
    </row>
    <row r="30" spans="1:11" s="21" customFormat="1" ht="17.350000000000001" x14ac:dyDescent="0.4">
      <c r="A30" s="13"/>
      <c r="B30" s="15" t="str">
        <f t="shared" si="0"/>
        <v>Médico Especialista  18Policlínica</v>
      </c>
      <c r="C30" s="15" t="s">
        <v>49</v>
      </c>
      <c r="D30" s="16">
        <v>18</v>
      </c>
      <c r="E30" s="15" t="s">
        <v>47</v>
      </c>
      <c r="F30" s="17">
        <v>777.969504206343</v>
      </c>
      <c r="G30" s="17">
        <f t="shared" si="1"/>
        <v>60634.943157842376</v>
      </c>
      <c r="H30" s="19">
        <v>56693.6718525826</v>
      </c>
      <c r="I30" s="19">
        <v>53979.1181799396</v>
      </c>
      <c r="J30" s="20" t="s">
        <v>43</v>
      </c>
      <c r="K30" s="20" t="s">
        <v>48</v>
      </c>
    </row>
    <row r="31" spans="1:11" s="21" customFormat="1" ht="17.350000000000001" x14ac:dyDescent="0.4">
      <c r="A31" s="13"/>
      <c r="B31" s="15" t="str">
        <f t="shared" si="0"/>
        <v>Médico Especialista  20Policlínica</v>
      </c>
      <c r="C31" s="15" t="s">
        <v>49</v>
      </c>
      <c r="D31" s="16">
        <v>20</v>
      </c>
      <c r="E31" s="15" t="s">
        <v>47</v>
      </c>
      <c r="F31" s="17">
        <v>829.83350280570403</v>
      </c>
      <c r="G31" s="17">
        <f t="shared" si="1"/>
        <v>71863.581342973979</v>
      </c>
      <c r="H31" s="19">
        <v>62161.997861672498</v>
      </c>
      <c r="I31" s="19">
        <v>62023.0326204706</v>
      </c>
      <c r="J31" s="20" t="s">
        <v>43</v>
      </c>
      <c r="K31" s="20" t="s">
        <v>48</v>
      </c>
    </row>
    <row r="32" spans="1:11" s="21" customFormat="1" ht="17.350000000000001" x14ac:dyDescent="0.4">
      <c r="A32" s="13"/>
      <c r="B32" s="15" t="str">
        <f t="shared" si="0"/>
        <v>Médico Especialista  22Policlínica</v>
      </c>
      <c r="C32" s="15" t="s">
        <v>49</v>
      </c>
      <c r="D32" s="16">
        <v>22</v>
      </c>
      <c r="E32" s="15" t="s">
        <v>47</v>
      </c>
      <c r="F32" s="17">
        <v>829.83401621349196</v>
      </c>
      <c r="G32" s="17">
        <f t="shared" si="1"/>
        <v>79049.98838449725</v>
      </c>
      <c r="H32" s="19">
        <v>68378.239952590098</v>
      </c>
      <c r="I32" s="19">
        <v>67484.133048137504</v>
      </c>
      <c r="J32" s="20" t="s">
        <v>43</v>
      </c>
      <c r="K32" s="20" t="s">
        <v>48</v>
      </c>
    </row>
    <row r="33" spans="1:11" s="21" customFormat="1" ht="17.350000000000001" x14ac:dyDescent="0.4">
      <c r="A33" s="13"/>
      <c r="B33" s="15" t="str">
        <f t="shared" si="0"/>
        <v>Médico Especialista  24Policlínica</v>
      </c>
      <c r="C33" s="15" t="s">
        <v>49</v>
      </c>
      <c r="D33" s="16">
        <v>24</v>
      </c>
      <c r="E33" s="15" t="s">
        <v>47</v>
      </c>
      <c r="F33" s="17">
        <v>829.19559514229695</v>
      </c>
      <c r="G33" s="17">
        <f t="shared" si="1"/>
        <v>86170.006247187499</v>
      </c>
      <c r="H33" s="19">
        <v>74537.055403817198</v>
      </c>
      <c r="I33" s="19">
        <v>72894.782955701303</v>
      </c>
      <c r="J33" s="20" t="s">
        <v>43</v>
      </c>
      <c r="K33" s="20" t="s">
        <v>48</v>
      </c>
    </row>
    <row r="34" spans="1:11" s="21" customFormat="1" ht="17.350000000000001" x14ac:dyDescent="0.4">
      <c r="A34" s="13"/>
      <c r="B34" s="15" t="str">
        <f t="shared" si="0"/>
        <v>Médico Especialista  26Policlínica</v>
      </c>
      <c r="C34" s="15" t="s">
        <v>49</v>
      </c>
      <c r="D34" s="16">
        <v>26</v>
      </c>
      <c r="E34" s="15" t="s">
        <v>47</v>
      </c>
      <c r="F34" s="17">
        <v>827.96348814297698</v>
      </c>
      <c r="G34" s="17">
        <f t="shared" si="1"/>
        <v>93212.129495136352</v>
      </c>
      <c r="H34" s="19">
        <v>80628.492013292896</v>
      </c>
      <c r="I34" s="19">
        <v>77217.370108457399</v>
      </c>
      <c r="J34" s="20" t="s">
        <v>43</v>
      </c>
      <c r="K34" s="20" t="s">
        <v>48</v>
      </c>
    </row>
    <row r="35" spans="1:11" s="21" customFormat="1" ht="17.350000000000001" x14ac:dyDescent="0.4">
      <c r="A35" s="13"/>
      <c r="B35" s="15" t="str">
        <f t="shared" si="0"/>
        <v>Médico Especialista  28Policlínica</v>
      </c>
      <c r="C35" s="15" t="s">
        <v>49</v>
      </c>
      <c r="D35" s="16">
        <v>28</v>
      </c>
      <c r="E35" s="15" t="s">
        <v>47</v>
      </c>
      <c r="F35" s="17">
        <v>826.363990024033</v>
      </c>
      <c r="G35" s="17">
        <f t="shared" si="1"/>
        <v>100188.37015051376</v>
      </c>
      <c r="H35" s="19">
        <v>86662.940180194404</v>
      </c>
      <c r="I35" s="19">
        <v>81817.648534960201</v>
      </c>
      <c r="J35" s="20" t="s">
        <v>43</v>
      </c>
      <c r="K35" s="20" t="s">
        <v>48</v>
      </c>
    </row>
    <row r="36" spans="1:11" s="21" customFormat="1" ht="17.350000000000001" x14ac:dyDescent="0.4">
      <c r="A36" s="13"/>
      <c r="B36" s="15" t="str">
        <f t="shared" si="0"/>
        <v>Médico Especialista  30Policlínica</v>
      </c>
      <c r="C36" s="15" t="s">
        <v>49</v>
      </c>
      <c r="D36" s="16">
        <v>30</v>
      </c>
      <c r="E36" s="15" t="s">
        <v>47</v>
      </c>
      <c r="F36" s="17">
        <v>824.978455387042</v>
      </c>
      <c r="G36" s="17">
        <f t="shared" si="1"/>
        <v>107164.70135477677</v>
      </c>
      <c r="H36" s="19">
        <v>92697.466671881906</v>
      </c>
      <c r="I36" s="19">
        <v>86417.9866712847</v>
      </c>
      <c r="J36" s="20" t="s">
        <v>43</v>
      </c>
      <c r="K36" s="20" t="s">
        <v>48</v>
      </c>
    </row>
    <row r="37" spans="1:11" s="21" customFormat="1" ht="17.350000000000001" x14ac:dyDescent="0.4">
      <c r="A37" s="13"/>
      <c r="B37" s="15" t="str">
        <f t="shared" si="0"/>
        <v>Médico Especialista  32Policlínica</v>
      </c>
      <c r="C37" s="15" t="s">
        <v>49</v>
      </c>
      <c r="D37" s="16">
        <v>32</v>
      </c>
      <c r="E37" s="15" t="s">
        <v>47</v>
      </c>
      <c r="F37" s="17">
        <v>823.77028725899197</v>
      </c>
      <c r="G37" s="17">
        <f t="shared" si="1"/>
        <v>114141.61100260593</v>
      </c>
      <c r="H37" s="19">
        <v>98732.493517254101</v>
      </c>
      <c r="I37" s="19">
        <v>91018.706245347596</v>
      </c>
      <c r="J37" s="20" t="s">
        <v>43</v>
      </c>
      <c r="K37" s="20" t="s">
        <v>48</v>
      </c>
    </row>
    <row r="38" spans="1:11" s="21" customFormat="1" ht="17.350000000000001" x14ac:dyDescent="0.4">
      <c r="A38" s="13"/>
      <c r="B38" s="15" t="str">
        <f t="shared" si="0"/>
        <v>Médico Especialista  34Policlínica</v>
      </c>
      <c r="C38" s="15" t="s">
        <v>49</v>
      </c>
      <c r="D38" s="16">
        <v>34</v>
      </c>
      <c r="E38" s="15" t="s">
        <v>47</v>
      </c>
      <c r="F38" s="17">
        <v>822.69578327956299</v>
      </c>
      <c r="G38" s="17">
        <f t="shared" si="1"/>
        <v>121117.27321441726</v>
      </c>
      <c r="H38" s="19">
        <v>104766.441330471</v>
      </c>
      <c r="I38" s="19">
        <v>95618.603234112001</v>
      </c>
      <c r="J38" s="20" t="s">
        <v>43</v>
      </c>
      <c r="K38" s="20" t="s">
        <v>48</v>
      </c>
    </row>
    <row r="39" spans="1:11" s="21" customFormat="1" ht="17.350000000000001" x14ac:dyDescent="0.4">
      <c r="A39" s="13"/>
      <c r="B39" s="15" t="str">
        <f t="shared" si="0"/>
        <v>Médico Especialista  36Policlínica</v>
      </c>
      <c r="C39" s="15" t="s">
        <v>49</v>
      </c>
      <c r="D39" s="16">
        <v>36</v>
      </c>
      <c r="E39" s="15" t="s">
        <v>47</v>
      </c>
      <c r="F39" s="17">
        <v>821.74867117171095</v>
      </c>
      <c r="G39" s="17">
        <f t="shared" si="1"/>
        <v>128094.18286224631</v>
      </c>
      <c r="H39" s="19">
        <v>110801.46817584299</v>
      </c>
      <c r="I39" s="19">
        <v>100219.322808175</v>
      </c>
      <c r="J39" s="20" t="s">
        <v>43</v>
      </c>
      <c r="K39" s="20" t="s">
        <v>48</v>
      </c>
    </row>
    <row r="40" spans="1:11" s="21" customFormat="1" ht="17.350000000000001" x14ac:dyDescent="0.4">
      <c r="A40" s="13"/>
      <c r="B40" s="15" t="str">
        <f t="shared" si="0"/>
        <v xml:space="preserve">Médico General  12Guardia  </v>
      </c>
      <c r="C40" s="15" t="s">
        <v>46</v>
      </c>
      <c r="D40" s="16">
        <v>12</v>
      </c>
      <c r="E40" s="15" t="s">
        <v>50</v>
      </c>
      <c r="F40" s="17">
        <v>854.09452856820201</v>
      </c>
      <c r="G40" s="17">
        <f t="shared" si="1"/>
        <v>44378.751704403781</v>
      </c>
      <c r="H40" s="19">
        <v>41494.132843617503</v>
      </c>
      <c r="I40" s="19">
        <v>40252.452353221401</v>
      </c>
      <c r="J40" s="20" t="s">
        <v>43</v>
      </c>
      <c r="K40" s="20" t="s">
        <v>48</v>
      </c>
    </row>
    <row r="41" spans="1:11" s="21" customFormat="1" ht="17.350000000000001" x14ac:dyDescent="0.4">
      <c r="A41" s="13"/>
      <c r="B41" s="15" t="str">
        <f t="shared" ref="B41:B72" si="2">C41&amp;D41&amp;E41</f>
        <v xml:space="preserve">Médico General  14Guardia  </v>
      </c>
      <c r="C41" s="15" t="s">
        <v>46</v>
      </c>
      <c r="D41" s="16">
        <v>14</v>
      </c>
      <c r="E41" s="15" t="s">
        <v>50</v>
      </c>
      <c r="F41" s="17">
        <v>771.30261884566005</v>
      </c>
      <c r="G41" s="17">
        <f t="shared" si="1"/>
        <v>46756.364754423914</v>
      </c>
      <c r="H41" s="19">
        <v>43717.201045386399</v>
      </c>
      <c r="I41" s="19">
        <v>42408.9969231949</v>
      </c>
      <c r="J41" s="20" t="s">
        <v>43</v>
      </c>
      <c r="K41" s="20" t="s">
        <v>48</v>
      </c>
    </row>
    <row r="42" spans="1:11" s="21" customFormat="1" ht="17.350000000000001" x14ac:dyDescent="0.4">
      <c r="A42" s="13"/>
      <c r="B42" s="15" t="str">
        <f t="shared" si="2"/>
        <v xml:space="preserve">Médico General  16Guardia  </v>
      </c>
      <c r="C42" s="15" t="s">
        <v>46</v>
      </c>
      <c r="D42" s="16">
        <v>16</v>
      </c>
      <c r="E42" s="15" t="s">
        <v>50</v>
      </c>
      <c r="F42" s="17">
        <v>709.20868655375205</v>
      </c>
      <c r="G42" s="17">
        <f t="shared" si="1"/>
        <v>49133.977804443944</v>
      </c>
      <c r="H42" s="19">
        <v>45940.269247155098</v>
      </c>
      <c r="I42" s="19">
        <v>44560.738048596701</v>
      </c>
      <c r="J42" s="20" t="s">
        <v>43</v>
      </c>
      <c r="K42" s="20" t="s">
        <v>48</v>
      </c>
    </row>
    <row r="43" spans="1:11" s="21" customFormat="1" ht="17.350000000000001" x14ac:dyDescent="0.4">
      <c r="A43" s="13"/>
      <c r="B43" s="15" t="str">
        <f t="shared" si="2"/>
        <v xml:space="preserve">Médico General  18Guardia  </v>
      </c>
      <c r="C43" s="15" t="s">
        <v>46</v>
      </c>
      <c r="D43" s="16">
        <v>18</v>
      </c>
      <c r="E43" s="15" t="s">
        <v>50</v>
      </c>
      <c r="F43" s="17">
        <v>660.91340588226899</v>
      </c>
      <c r="G43" s="17">
        <f t="shared" si="1"/>
        <v>51511.590854464048</v>
      </c>
      <c r="H43" s="19">
        <v>48163.3374489239</v>
      </c>
      <c r="I43" s="19">
        <v>46507.814908863402</v>
      </c>
      <c r="J43" s="20" t="s">
        <v>43</v>
      </c>
      <c r="K43" s="20" t="s">
        <v>48</v>
      </c>
    </row>
    <row r="44" spans="1:11" s="21" customFormat="1" ht="17.350000000000001" x14ac:dyDescent="0.4">
      <c r="A44" s="13"/>
      <c r="B44" s="15" t="str">
        <f t="shared" si="2"/>
        <v xml:space="preserve">Médico General  20Guardia  </v>
      </c>
      <c r="C44" s="15" t="s">
        <v>46</v>
      </c>
      <c r="D44" s="16">
        <v>20</v>
      </c>
      <c r="E44" s="15" t="s">
        <v>50</v>
      </c>
      <c r="F44" s="17">
        <v>622.277181345082</v>
      </c>
      <c r="G44" s="17">
        <f t="shared" ref="G44:G75" si="3">+D44*F44*4.33</f>
        <v>53889.2039044841</v>
      </c>
      <c r="H44" s="19">
        <v>50386.405650692599</v>
      </c>
      <c r="I44" s="19">
        <v>48454.891769130001</v>
      </c>
      <c r="J44" s="20" t="s">
        <v>43</v>
      </c>
      <c r="K44" s="20" t="s">
        <v>48</v>
      </c>
    </row>
    <row r="45" spans="1:11" ht="17.350000000000001" x14ac:dyDescent="0.4">
      <c r="A45" s="13"/>
      <c r="B45" s="15" t="str">
        <f t="shared" si="2"/>
        <v xml:space="preserve">Médico General  22Guardia  </v>
      </c>
      <c r="C45" s="15" t="s">
        <v>46</v>
      </c>
      <c r="D45" s="16">
        <v>22</v>
      </c>
      <c r="E45" s="15" t="s">
        <v>50</v>
      </c>
      <c r="F45" s="17">
        <v>590.66572490556496</v>
      </c>
      <c r="G45" s="17">
        <f t="shared" si="3"/>
        <v>56266.816954504116</v>
      </c>
      <c r="H45" s="19">
        <v>52609.4738524614</v>
      </c>
      <c r="I45" s="19">
        <v>50401.968629396601</v>
      </c>
      <c r="J45" s="20" t="s">
        <v>43</v>
      </c>
      <c r="K45" s="20" t="s">
        <v>48</v>
      </c>
    </row>
    <row r="46" spans="1:11" ht="17.350000000000001" x14ac:dyDescent="0.4">
      <c r="A46" s="13"/>
      <c r="B46" s="15" t="str">
        <f t="shared" si="2"/>
        <v xml:space="preserve">Médico General  24Guardia  </v>
      </c>
      <c r="C46" s="15" t="s">
        <v>46</v>
      </c>
      <c r="D46" s="16">
        <v>24</v>
      </c>
      <c r="E46" s="15" t="s">
        <v>50</v>
      </c>
      <c r="F46" s="17">
        <v>608.99220710245902</v>
      </c>
      <c r="G46" s="17">
        <f t="shared" si="3"/>
        <v>63286.470162087549</v>
      </c>
      <c r="H46" s="19">
        <v>54742.796690205701</v>
      </c>
      <c r="I46" s="19">
        <v>55505.107144298701</v>
      </c>
      <c r="J46" s="20" t="s">
        <v>51</v>
      </c>
      <c r="K46" s="20" t="s">
        <v>48</v>
      </c>
    </row>
    <row r="47" spans="1:11" ht="17.350000000000001" x14ac:dyDescent="0.4">
      <c r="A47" s="13"/>
      <c r="B47" s="15" t="str">
        <f t="shared" si="2"/>
        <v xml:space="preserve">Médico General  26Guardia  </v>
      </c>
      <c r="C47" s="15" t="s">
        <v>46</v>
      </c>
      <c r="D47" s="16">
        <v>26</v>
      </c>
      <c r="E47" s="15" t="s">
        <v>50</v>
      </c>
      <c r="F47" s="17">
        <v>585.38336532251401</v>
      </c>
      <c r="G47" s="17">
        <f t="shared" si="3"/>
        <v>65902.459268008621</v>
      </c>
      <c r="H47" s="19">
        <v>57005.627266827498</v>
      </c>
      <c r="I47" s="19">
        <v>57493.051765661199</v>
      </c>
      <c r="J47" s="20" t="s">
        <v>51</v>
      </c>
      <c r="K47" s="20" t="s">
        <v>48</v>
      </c>
    </row>
    <row r="48" spans="1:11" ht="17.350000000000001" x14ac:dyDescent="0.4">
      <c r="A48" s="13"/>
      <c r="B48" s="15" t="str">
        <f t="shared" si="2"/>
        <v xml:space="preserve">Médico General  28Guardia  </v>
      </c>
      <c r="C48" s="15" t="s">
        <v>46</v>
      </c>
      <c r="D48" s="16">
        <v>28</v>
      </c>
      <c r="E48" s="15" t="s">
        <v>50</v>
      </c>
      <c r="F48" s="17">
        <v>564.74992875313706</v>
      </c>
      <c r="G48" s="17">
        <f t="shared" si="3"/>
        <v>68470.281362030335</v>
      </c>
      <c r="H48" s="19">
        <v>59226.793378156202</v>
      </c>
      <c r="I48" s="19">
        <v>59444.393271201901</v>
      </c>
      <c r="J48" s="20" t="s">
        <v>51</v>
      </c>
      <c r="K48" s="20" t="s">
        <v>48</v>
      </c>
    </row>
    <row r="49" spans="1:11" ht="17.350000000000001" x14ac:dyDescent="0.4">
      <c r="A49" s="13"/>
      <c r="B49" s="15" t="str">
        <f t="shared" si="2"/>
        <v xml:space="preserve">Médico General  30Guardia  </v>
      </c>
      <c r="C49" s="15" t="s">
        <v>46</v>
      </c>
      <c r="D49" s="16">
        <v>30</v>
      </c>
      <c r="E49" s="15" t="s">
        <v>50</v>
      </c>
      <c r="F49" s="17">
        <v>546.86761705967695</v>
      </c>
      <c r="G49" s="17">
        <f t="shared" si="3"/>
        <v>71038.103456052035</v>
      </c>
      <c r="H49" s="19">
        <v>61447.959489485002</v>
      </c>
      <c r="I49" s="19">
        <v>61395.734776742604</v>
      </c>
      <c r="J49" s="20" t="s">
        <v>51</v>
      </c>
      <c r="K49" s="20" t="s">
        <v>48</v>
      </c>
    </row>
    <row r="50" spans="1:11" ht="17.350000000000001" x14ac:dyDescent="0.4">
      <c r="A50" s="13"/>
      <c r="B50" s="15" t="str">
        <f t="shared" si="2"/>
        <v xml:space="preserve">Médico General  32Guardia  </v>
      </c>
      <c r="C50" s="15" t="s">
        <v>46</v>
      </c>
      <c r="D50" s="16">
        <v>32</v>
      </c>
      <c r="E50" s="15" t="s">
        <v>50</v>
      </c>
      <c r="F50" s="17">
        <v>531.22059432789899</v>
      </c>
      <c r="G50" s="17">
        <f t="shared" si="3"/>
        <v>73605.925550073691</v>
      </c>
      <c r="H50" s="19">
        <v>63669.125600813801</v>
      </c>
      <c r="I50" s="19">
        <v>63347.076282283298</v>
      </c>
      <c r="J50" s="20" t="s">
        <v>51</v>
      </c>
      <c r="K50" s="20" t="s">
        <v>48</v>
      </c>
    </row>
    <row r="51" spans="1:11" ht="17.350000000000001" x14ac:dyDescent="0.4">
      <c r="A51" s="13"/>
      <c r="B51" s="15" t="str">
        <f t="shared" si="2"/>
        <v xml:space="preserve">Médico General  34Guardia  </v>
      </c>
      <c r="C51" s="15" t="s">
        <v>46</v>
      </c>
      <c r="D51" s="16">
        <v>34</v>
      </c>
      <c r="E51" s="15" t="s">
        <v>50</v>
      </c>
      <c r="F51" s="17">
        <v>517.41439779986001</v>
      </c>
      <c r="G51" s="17">
        <f t="shared" si="3"/>
        <v>76173.747644095391</v>
      </c>
      <c r="H51" s="19">
        <v>65890.291712142498</v>
      </c>
      <c r="I51" s="19">
        <v>65298.417787824001</v>
      </c>
      <c r="J51" s="20" t="s">
        <v>51</v>
      </c>
      <c r="K51" s="20" t="s">
        <v>48</v>
      </c>
    </row>
    <row r="52" spans="1:11" ht="17.350000000000001" x14ac:dyDescent="0.4">
      <c r="A52" s="13"/>
      <c r="B52" s="15" t="str">
        <f t="shared" si="2"/>
        <v xml:space="preserve">Médico General  36Guardia  </v>
      </c>
      <c r="C52" s="15" t="s">
        <v>46</v>
      </c>
      <c r="D52" s="16">
        <v>36</v>
      </c>
      <c r="E52" s="15" t="s">
        <v>50</v>
      </c>
      <c r="F52" s="17">
        <v>505.14222310827</v>
      </c>
      <c r="G52" s="17">
        <f t="shared" si="3"/>
        <v>78741.569738117134</v>
      </c>
      <c r="H52" s="19">
        <v>68111.457823471297</v>
      </c>
      <c r="I52" s="19">
        <v>67249.759293364797</v>
      </c>
      <c r="J52" s="20" t="s">
        <v>51</v>
      </c>
      <c r="K52" s="20" t="s">
        <v>48</v>
      </c>
    </row>
    <row r="53" spans="1:11" ht="17.350000000000001" x14ac:dyDescent="0.4">
      <c r="A53" s="13"/>
      <c r="B53" s="15" t="str">
        <f t="shared" si="2"/>
        <v xml:space="preserve">Médico Especialista  12Guardia  </v>
      </c>
      <c r="C53" s="15" t="s">
        <v>49</v>
      </c>
      <c r="D53" s="16">
        <v>12</v>
      </c>
      <c r="E53" s="15" t="s">
        <v>50</v>
      </c>
      <c r="F53" s="17">
        <v>854.09452856820201</v>
      </c>
      <c r="G53" s="17">
        <f t="shared" si="3"/>
        <v>44378.751704403781</v>
      </c>
      <c r="H53" s="19">
        <v>41494.132843617503</v>
      </c>
      <c r="I53" s="19">
        <v>40252.452353221401</v>
      </c>
      <c r="J53" s="20" t="s">
        <v>43</v>
      </c>
      <c r="K53" s="20" t="s">
        <v>48</v>
      </c>
    </row>
    <row r="54" spans="1:11" ht="17.350000000000001" x14ac:dyDescent="0.4">
      <c r="A54" s="13"/>
      <c r="B54" s="15" t="str">
        <f t="shared" si="2"/>
        <v xml:space="preserve">Médico Especialista  14Guardia  </v>
      </c>
      <c r="C54" s="15" t="s">
        <v>49</v>
      </c>
      <c r="D54" s="16">
        <v>14</v>
      </c>
      <c r="E54" s="15" t="s">
        <v>50</v>
      </c>
      <c r="F54" s="17">
        <v>803.54828430209704</v>
      </c>
      <c r="G54" s="17">
        <f t="shared" si="3"/>
        <v>48711.09699439312</v>
      </c>
      <c r="H54" s="19">
        <v>45544.875689757602</v>
      </c>
      <c r="I54" s="19">
        <v>44181.979788435303</v>
      </c>
      <c r="J54" s="20" t="s">
        <v>43</v>
      </c>
      <c r="K54" s="20" t="s">
        <v>48</v>
      </c>
    </row>
    <row r="55" spans="1:11" ht="17.350000000000001" x14ac:dyDescent="0.4">
      <c r="A55" s="13"/>
      <c r="B55" s="15" t="str">
        <f t="shared" si="2"/>
        <v xml:space="preserve">Médico Especialista  16Guardia  </v>
      </c>
      <c r="C55" s="15" t="s">
        <v>49</v>
      </c>
      <c r="D55" s="16">
        <v>16</v>
      </c>
      <c r="E55" s="15" t="s">
        <v>50</v>
      </c>
      <c r="F55" s="17">
        <v>765.63860110251903</v>
      </c>
      <c r="G55" s="17">
        <f t="shared" si="3"/>
        <v>53043.442284382516</v>
      </c>
      <c r="H55" s="19">
        <v>49595.618535897702</v>
      </c>
      <c r="I55" s="19">
        <v>47762.279958395098</v>
      </c>
      <c r="J55" s="20" t="s">
        <v>43</v>
      </c>
      <c r="K55" s="20" t="s">
        <v>48</v>
      </c>
    </row>
    <row r="56" spans="1:11" ht="17.350000000000001" x14ac:dyDescent="0.4">
      <c r="A56" s="13"/>
      <c r="B56" s="15" t="str">
        <f t="shared" si="2"/>
        <v xml:space="preserve">Médico Especialista  18Guardia  </v>
      </c>
      <c r="C56" s="15" t="s">
        <v>49</v>
      </c>
      <c r="D56" s="16">
        <v>18</v>
      </c>
      <c r="E56" s="15" t="s">
        <v>50</v>
      </c>
      <c r="F56" s="17">
        <v>736.15329194729202</v>
      </c>
      <c r="G56" s="17">
        <f t="shared" si="3"/>
        <v>57375.787574371941</v>
      </c>
      <c r="H56" s="19">
        <v>53646.361382037801</v>
      </c>
      <c r="I56" s="19">
        <v>51310.127773560998</v>
      </c>
      <c r="J56" s="20" t="s">
        <v>43</v>
      </c>
      <c r="K56" s="20" t="s">
        <v>48</v>
      </c>
    </row>
    <row r="57" spans="1:11" ht="17.350000000000001" x14ac:dyDescent="0.4">
      <c r="A57" s="13"/>
      <c r="B57" s="15" t="str">
        <f t="shared" si="2"/>
        <v xml:space="preserve">Médico Especialista  20Guardia  </v>
      </c>
      <c r="C57" s="15" t="s">
        <v>49</v>
      </c>
      <c r="D57" s="16">
        <v>20</v>
      </c>
      <c r="E57" s="15" t="s">
        <v>50</v>
      </c>
      <c r="F57" s="17">
        <v>712.56145068215699</v>
      </c>
      <c r="G57" s="17">
        <f t="shared" si="3"/>
        <v>61707.821629074795</v>
      </c>
      <c r="H57" s="19">
        <v>57696.813223184901</v>
      </c>
      <c r="I57" s="19">
        <v>54857.720711666603</v>
      </c>
      <c r="J57" s="20" t="s">
        <v>43</v>
      </c>
      <c r="K57" s="20" t="s">
        <v>48</v>
      </c>
    </row>
    <row r="58" spans="1:11" ht="17.350000000000001" x14ac:dyDescent="0.4">
      <c r="A58" s="13"/>
      <c r="B58" s="15" t="str">
        <f t="shared" si="2"/>
        <v xml:space="preserve">Médico Especialista  22Guardia  </v>
      </c>
      <c r="C58" s="15" t="s">
        <v>49</v>
      </c>
      <c r="D58" s="16">
        <v>22</v>
      </c>
      <c r="E58" s="15" t="s">
        <v>50</v>
      </c>
      <c r="F58" s="17">
        <v>693.26556953968804</v>
      </c>
      <c r="G58" s="17">
        <f t="shared" si="3"/>
        <v>66040.478154350683</v>
      </c>
      <c r="H58" s="19">
        <v>57125.013603513296</v>
      </c>
      <c r="I58" s="19">
        <v>57597.935192785997</v>
      </c>
      <c r="J58" s="20" t="s">
        <v>43</v>
      </c>
      <c r="K58" s="20" t="s">
        <v>48</v>
      </c>
    </row>
    <row r="59" spans="1:11" ht="17.350000000000001" x14ac:dyDescent="0.4">
      <c r="A59" s="13"/>
      <c r="B59" s="15" t="str">
        <f t="shared" si="2"/>
        <v xml:space="preserve">Médico Especialista  24Guardia  </v>
      </c>
      <c r="C59" s="15" t="s">
        <v>49</v>
      </c>
      <c r="D59" s="16">
        <v>24</v>
      </c>
      <c r="E59" s="15" t="s">
        <v>50</v>
      </c>
      <c r="F59" s="17">
        <v>730.79068921450505</v>
      </c>
      <c r="G59" s="17">
        <f t="shared" si="3"/>
        <v>75943.768423171365</v>
      </c>
      <c r="H59" s="19">
        <v>65691.359686043201</v>
      </c>
      <c r="I59" s="19">
        <v>65123.651786610098</v>
      </c>
      <c r="J59" s="20" t="s">
        <v>51</v>
      </c>
      <c r="K59" s="20" t="s">
        <v>48</v>
      </c>
    </row>
    <row r="60" spans="1:11" ht="17.350000000000001" x14ac:dyDescent="0.4">
      <c r="A60" s="13"/>
      <c r="B60" s="15" t="str">
        <f t="shared" si="2"/>
        <v xml:space="preserve">Médico Especialista  26Guardia  </v>
      </c>
      <c r="C60" s="15" t="s">
        <v>49</v>
      </c>
      <c r="D60" s="16">
        <v>26</v>
      </c>
      <c r="E60" s="15" t="s">
        <v>50</v>
      </c>
      <c r="F60" s="17">
        <v>716.659994964254</v>
      </c>
      <c r="G60" s="17">
        <f t="shared" si="3"/>
        <v>80681.582233075722</v>
      </c>
      <c r="H60" s="19">
        <v>69789.568631610498</v>
      </c>
      <c r="I60" s="19">
        <v>68724.015205210802</v>
      </c>
      <c r="J60" s="20" t="s">
        <v>51</v>
      </c>
      <c r="K60" s="20" t="s">
        <v>48</v>
      </c>
    </row>
    <row r="61" spans="1:11" ht="17.350000000000001" x14ac:dyDescent="0.4">
      <c r="A61" s="13"/>
      <c r="B61" s="15" t="str">
        <f t="shared" si="2"/>
        <v xml:space="preserve">Médico Especialista  28Guardia  </v>
      </c>
      <c r="C61" s="15" t="s">
        <v>49</v>
      </c>
      <c r="D61" s="16">
        <v>28</v>
      </c>
      <c r="E61" s="15" t="s">
        <v>50</v>
      </c>
      <c r="F61" s="17">
        <v>704.06231562408698</v>
      </c>
      <c r="G61" s="17">
        <f t="shared" si="3"/>
        <v>85360.515146264297</v>
      </c>
      <c r="H61" s="19">
        <v>73836.845601518595</v>
      </c>
      <c r="I61" s="19">
        <v>72279.633803711797</v>
      </c>
      <c r="J61" s="20" t="s">
        <v>51</v>
      </c>
      <c r="K61" s="20" t="s">
        <v>48</v>
      </c>
    </row>
    <row r="62" spans="1:11" ht="17.350000000000001" x14ac:dyDescent="0.4">
      <c r="A62" s="13"/>
      <c r="B62" s="15" t="str">
        <f t="shared" si="2"/>
        <v xml:space="preserve">Médico Especialista  30Guardia  </v>
      </c>
      <c r="C62" s="15" t="s">
        <v>49</v>
      </c>
      <c r="D62" s="16">
        <v>30</v>
      </c>
      <c r="E62" s="15" t="s">
        <v>50</v>
      </c>
      <c r="F62" s="17">
        <v>693.14432686260898</v>
      </c>
      <c r="G62" s="17">
        <f t="shared" si="3"/>
        <v>90039.448059452901</v>
      </c>
      <c r="H62" s="19">
        <v>77884.122571426793</v>
      </c>
      <c r="I62" s="19">
        <v>75584.439057341006</v>
      </c>
      <c r="J62" s="20" t="s">
        <v>51</v>
      </c>
      <c r="K62" s="20" t="s">
        <v>48</v>
      </c>
    </row>
    <row r="63" spans="1:11" ht="17.350000000000001" x14ac:dyDescent="0.4">
      <c r="A63" s="13"/>
      <c r="B63" s="15" t="str">
        <f t="shared" si="2"/>
        <v xml:space="preserve">Médico Especialista  32Guardia  </v>
      </c>
      <c r="C63" s="15" t="s">
        <v>49</v>
      </c>
      <c r="D63" s="16">
        <v>32</v>
      </c>
      <c r="E63" s="15" t="s">
        <v>50</v>
      </c>
      <c r="F63" s="17">
        <v>683.59012417806798</v>
      </c>
      <c r="G63" s="17">
        <f t="shared" si="3"/>
        <v>94718.247606113102</v>
      </c>
      <c r="H63" s="19">
        <v>81931.284179287904</v>
      </c>
      <c r="I63" s="19">
        <v>78210.535768296104</v>
      </c>
      <c r="J63" s="20" t="s">
        <v>51</v>
      </c>
      <c r="K63" s="20" t="s">
        <v>48</v>
      </c>
    </row>
    <row r="64" spans="1:11" ht="17.350000000000001" x14ac:dyDescent="0.4">
      <c r="A64" s="13"/>
      <c r="B64" s="15" t="str">
        <f t="shared" si="2"/>
        <v xml:space="preserve">Médico Especialista  34Guardia  </v>
      </c>
      <c r="C64" s="15" t="s">
        <v>49</v>
      </c>
      <c r="D64" s="16">
        <v>34</v>
      </c>
      <c r="E64" s="15" t="s">
        <v>50</v>
      </c>
      <c r="F64" s="17">
        <v>675.15260599735598</v>
      </c>
      <c r="G64" s="17">
        <f t="shared" si="3"/>
        <v>99395.966654930759</v>
      </c>
      <c r="H64" s="19">
        <v>85977.511156515102</v>
      </c>
      <c r="I64" s="19">
        <v>81295.121161566698</v>
      </c>
      <c r="J64" s="20" t="s">
        <v>51</v>
      </c>
      <c r="K64" s="20" t="s">
        <v>48</v>
      </c>
    </row>
    <row r="65" spans="1:11" ht="17.350000000000001" x14ac:dyDescent="0.4">
      <c r="A65" s="13"/>
      <c r="B65" s="15" t="str">
        <f t="shared" si="2"/>
        <v xml:space="preserve">Médico Especialista  36Guardia  </v>
      </c>
      <c r="C65" s="15" t="s">
        <v>49</v>
      </c>
      <c r="D65" s="16">
        <v>36</v>
      </c>
      <c r="E65" s="15" t="s">
        <v>50</v>
      </c>
      <c r="F65" s="17">
        <v>667.66037700871902</v>
      </c>
      <c r="G65" s="17">
        <f t="shared" si="3"/>
        <v>104074.89956811912</v>
      </c>
      <c r="H65" s="19">
        <v>90024.79</v>
      </c>
      <c r="I65" s="19">
        <v>84380.51</v>
      </c>
      <c r="J65" s="20" t="s">
        <v>51</v>
      </c>
      <c r="K65" s="20" t="s">
        <v>48</v>
      </c>
    </row>
    <row r="66" spans="1:11" ht="17.350000000000001" x14ac:dyDescent="0.4">
      <c r="A66" s="13"/>
      <c r="B66" s="22" t="str">
        <f t="shared" si="2"/>
        <v>Médico Retén Cat ISCHRetén</v>
      </c>
      <c r="C66" s="22" t="s">
        <v>52</v>
      </c>
      <c r="D66" s="23" t="s">
        <v>30</v>
      </c>
      <c r="E66" s="22" t="s">
        <v>53</v>
      </c>
      <c r="F66" s="17">
        <v>338.31712240081202</v>
      </c>
      <c r="G66" s="18" t="s">
        <v>32</v>
      </c>
      <c r="H66" s="19" t="s">
        <v>32</v>
      </c>
      <c r="I66" s="19" t="s">
        <v>32</v>
      </c>
      <c r="J66" s="24" t="s">
        <v>54</v>
      </c>
      <c r="K66" s="24" t="s">
        <v>48</v>
      </c>
    </row>
    <row r="67" spans="1:11" ht="17.350000000000001" x14ac:dyDescent="0.4">
      <c r="A67" s="13"/>
      <c r="B67" s="22" t="str">
        <f t="shared" si="2"/>
        <v>Médico Retén Cat IIISCHRetén</v>
      </c>
      <c r="C67" s="22" t="s">
        <v>55</v>
      </c>
      <c r="D67" s="23" t="s">
        <v>30</v>
      </c>
      <c r="E67" s="22" t="s">
        <v>53</v>
      </c>
      <c r="F67" s="17">
        <v>202.99526318455901</v>
      </c>
      <c r="G67" s="18" t="s">
        <v>32</v>
      </c>
      <c r="H67" s="19" t="s">
        <v>32</v>
      </c>
      <c r="I67" s="19" t="s">
        <v>32</v>
      </c>
      <c r="J67" s="24" t="s">
        <v>56</v>
      </c>
      <c r="K67" s="24" t="s">
        <v>48</v>
      </c>
    </row>
    <row r="68" spans="1:11" ht="17.350000000000001" x14ac:dyDescent="0.4">
      <c r="A68" s="13"/>
      <c r="B68" s="22" t="str">
        <f t="shared" si="2"/>
        <v>Médico Retén Cat IVSCHRetén</v>
      </c>
      <c r="C68" s="22" t="s">
        <v>57</v>
      </c>
      <c r="D68" s="23" t="s">
        <v>30</v>
      </c>
      <c r="E68" s="22" t="s">
        <v>53</v>
      </c>
      <c r="F68" s="17">
        <v>140.723257173539</v>
      </c>
      <c r="G68" s="18" t="s">
        <v>32</v>
      </c>
      <c r="H68" s="19" t="s">
        <v>32</v>
      </c>
      <c r="I68" s="19" t="s">
        <v>32</v>
      </c>
      <c r="J68" s="24" t="s">
        <v>58</v>
      </c>
      <c r="K68" s="24" t="s">
        <v>48</v>
      </c>
    </row>
    <row r="69" spans="1:11" ht="17.350000000000001" x14ac:dyDescent="0.4">
      <c r="A69" s="13"/>
      <c r="B69" s="22" t="str">
        <f t="shared" si="2"/>
        <v>Viaticos por trasladoSCHSR</v>
      </c>
      <c r="C69" s="22" t="s">
        <v>59</v>
      </c>
      <c r="D69" s="23" t="s">
        <v>30</v>
      </c>
      <c r="E69" s="22" t="s">
        <v>42</v>
      </c>
      <c r="F69" s="17">
        <v>8.9940136886908899</v>
      </c>
      <c r="G69" s="18" t="s">
        <v>32</v>
      </c>
      <c r="H69" s="19" t="s">
        <v>32</v>
      </c>
      <c r="I69" s="19" t="s">
        <v>32</v>
      </c>
      <c r="J69" s="24" t="s">
        <v>60</v>
      </c>
      <c r="K69" s="24" t="s">
        <v>43</v>
      </c>
    </row>
    <row r="70" spans="1:11" ht="17.350000000000001" x14ac:dyDescent="0.4">
      <c r="A70" s="13"/>
      <c r="B70" s="22" t="str">
        <f t="shared" si="2"/>
        <v>Medico General SAI-PPL U.E 08624Guardia</v>
      </c>
      <c r="C70" s="22" t="s">
        <v>61</v>
      </c>
      <c r="D70" s="23">
        <v>24</v>
      </c>
      <c r="E70" s="22" t="s">
        <v>62</v>
      </c>
      <c r="F70" s="17">
        <v>669.88561594506098</v>
      </c>
      <c r="G70" s="17">
        <f t="shared" ref="G70:G115" si="4">+D70*F70*4.33</f>
        <v>69614.513209010736</v>
      </c>
      <c r="H70" s="19">
        <v>60216.553925794302</v>
      </c>
      <c r="I70" s="19">
        <v>60313.918889885797</v>
      </c>
      <c r="J70" s="24" t="s">
        <v>63</v>
      </c>
      <c r="K70" s="24" t="s">
        <v>64</v>
      </c>
    </row>
    <row r="71" spans="1:11" ht="17.350000000000001" x14ac:dyDescent="0.4">
      <c r="A71" s="13"/>
      <c r="B71" s="22" t="str">
        <f t="shared" si="2"/>
        <v>Médico Especialista SAI-PPL U.E 08624Guardia</v>
      </c>
      <c r="C71" s="22" t="s">
        <v>65</v>
      </c>
      <c r="D71" s="23">
        <v>24</v>
      </c>
      <c r="E71" s="22" t="s">
        <v>62</v>
      </c>
      <c r="F71" s="17">
        <v>803.87271862221701</v>
      </c>
      <c r="G71" s="17">
        <f t="shared" si="4"/>
        <v>83538.452919220799</v>
      </c>
      <c r="H71" s="19">
        <v>72260.761775125997</v>
      </c>
      <c r="I71" s="19">
        <v>70895.010757751705</v>
      </c>
      <c r="J71" s="24" t="s">
        <v>63</v>
      </c>
      <c r="K71" s="24" t="s">
        <v>64</v>
      </c>
    </row>
    <row r="72" spans="1:11" ht="17.350000000000001" x14ac:dyDescent="0.4">
      <c r="A72" s="13"/>
      <c r="B72" s="22" t="str">
        <f t="shared" si="2"/>
        <v>Médico de Emergencia Hospitalaria 24Policlínica de Atención Rápida</v>
      </c>
      <c r="C72" s="22" t="s">
        <v>66</v>
      </c>
      <c r="D72" s="23">
        <v>24</v>
      </c>
      <c r="E72" s="22" t="s">
        <v>67</v>
      </c>
      <c r="F72" s="17">
        <v>770.89051031028998</v>
      </c>
      <c r="G72" s="17">
        <f t="shared" si="4"/>
        <v>80110.941831445351</v>
      </c>
      <c r="H72" s="19">
        <v>69295.964684200197</v>
      </c>
      <c r="I72" s="19">
        <v>68290.373675670096</v>
      </c>
      <c r="J72" s="24" t="s">
        <v>68</v>
      </c>
      <c r="K72" s="24" t="s">
        <v>69</v>
      </c>
    </row>
    <row r="73" spans="1:11" ht="17.350000000000001" x14ac:dyDescent="0.4">
      <c r="A73" s="13"/>
      <c r="B73" s="22" t="str">
        <f t="shared" ref="B73:B104" si="5">C73&amp;D73&amp;E73</f>
        <v>Médico de Emergencia Hospitalaria 24Medico Internista de Guardia</v>
      </c>
      <c r="C73" s="22" t="s">
        <v>66</v>
      </c>
      <c r="D73" s="23">
        <v>24</v>
      </c>
      <c r="E73" s="22" t="s">
        <v>70</v>
      </c>
      <c r="F73" s="17">
        <v>925.07360211642003</v>
      </c>
      <c r="G73" s="17">
        <f t="shared" si="4"/>
        <v>96133.64873193836</v>
      </c>
      <c r="H73" s="19">
        <v>83155.606153126704</v>
      </c>
      <c r="I73" s="19">
        <v>79143.880758188694</v>
      </c>
      <c r="J73" s="24" t="s">
        <v>68</v>
      </c>
      <c r="K73" s="24" t="s">
        <v>69</v>
      </c>
    </row>
    <row r="74" spans="1:11" ht="17.350000000000001" x14ac:dyDescent="0.4">
      <c r="A74" s="13"/>
      <c r="B74" s="22" t="str">
        <f t="shared" si="5"/>
        <v>Médico Puerta de Emergencia Pediátrica24Guardia</v>
      </c>
      <c r="C74" s="22" t="s">
        <v>71</v>
      </c>
      <c r="D74" s="23">
        <v>24</v>
      </c>
      <c r="E74" s="22" t="s">
        <v>62</v>
      </c>
      <c r="F74" s="17">
        <v>1265.39909650597</v>
      </c>
      <c r="G74" s="17">
        <f t="shared" si="4"/>
        <v>131500.2741089004</v>
      </c>
      <c r="H74" s="19">
        <v>113747.737104199</v>
      </c>
      <c r="I74" s="19">
        <v>102465.37033645299</v>
      </c>
      <c r="J74" s="24" t="s">
        <v>72</v>
      </c>
      <c r="K74" s="24" t="s">
        <v>73</v>
      </c>
    </row>
    <row r="75" spans="1:11" ht="17.350000000000001" x14ac:dyDescent="0.4">
      <c r="A75" s="13"/>
      <c r="B75" s="22" t="str">
        <f t="shared" si="5"/>
        <v>Médico General de Puerta de Emergencia12Guardia</v>
      </c>
      <c r="C75" s="22" t="s">
        <v>74</v>
      </c>
      <c r="D75" s="23">
        <v>12</v>
      </c>
      <c r="E75" s="22" t="s">
        <v>62</v>
      </c>
      <c r="F75" s="17">
        <v>854.09452856820201</v>
      </c>
      <c r="G75" s="17">
        <f t="shared" si="4"/>
        <v>44378.751704403781</v>
      </c>
      <c r="H75" s="19">
        <v>41494.132843617503</v>
      </c>
      <c r="I75" s="19">
        <v>40252.452353221401</v>
      </c>
      <c r="J75" s="24" t="s">
        <v>43</v>
      </c>
      <c r="K75" s="24" t="s">
        <v>75</v>
      </c>
    </row>
    <row r="76" spans="1:11" ht="17.350000000000001" x14ac:dyDescent="0.4">
      <c r="A76" s="13"/>
      <c r="B76" s="22" t="str">
        <f t="shared" si="5"/>
        <v>Médico General de Puerta de Emergencia14Guardia</v>
      </c>
      <c r="C76" s="22" t="s">
        <v>74</v>
      </c>
      <c r="D76" s="23">
        <v>14</v>
      </c>
      <c r="E76" s="22" t="s">
        <v>62</v>
      </c>
      <c r="F76" s="17">
        <v>771.29196975065304</v>
      </c>
      <c r="G76" s="17">
        <f t="shared" si="4"/>
        <v>46755.719206284586</v>
      </c>
      <c r="H76" s="19">
        <v>43716.597457876102</v>
      </c>
      <c r="I76" s="19">
        <v>42408.411397583601</v>
      </c>
      <c r="J76" s="24" t="s">
        <v>43</v>
      </c>
      <c r="K76" s="24" t="s">
        <v>75</v>
      </c>
    </row>
    <row r="77" spans="1:11" ht="17.350000000000001" x14ac:dyDescent="0.4">
      <c r="A77" s="13"/>
      <c r="B77" s="22" t="str">
        <f t="shared" si="5"/>
        <v>Médico General de Puerta de Emergencia16Guardia</v>
      </c>
      <c r="C77" s="22" t="s">
        <v>74</v>
      </c>
      <c r="D77" s="23">
        <v>16</v>
      </c>
      <c r="E77" s="22" t="s">
        <v>62</v>
      </c>
      <c r="F77" s="17">
        <v>711.74956870407198</v>
      </c>
      <c r="G77" s="17">
        <f t="shared" si="4"/>
        <v>49310.010119818107</v>
      </c>
      <c r="H77" s="19">
        <v>46104.859462029897</v>
      </c>
      <c r="I77" s="19">
        <v>44704.8945789965</v>
      </c>
      <c r="J77" s="24" t="s">
        <v>43</v>
      </c>
      <c r="K77" s="24" t="s">
        <v>75</v>
      </c>
    </row>
    <row r="78" spans="1:11" ht="17.350000000000001" x14ac:dyDescent="0.4">
      <c r="A78" s="13"/>
      <c r="B78" s="22" t="str">
        <f t="shared" si="5"/>
        <v>Médico General de Puerta de Emergencia18Guardia</v>
      </c>
      <c r="C78" s="22" t="s">
        <v>74</v>
      </c>
      <c r="D78" s="23">
        <v>18</v>
      </c>
      <c r="E78" s="22" t="s">
        <v>62</v>
      </c>
      <c r="F78" s="17">
        <v>711.74956870407198</v>
      </c>
      <c r="G78" s="17">
        <f t="shared" si="4"/>
        <v>55473.761384795369</v>
      </c>
      <c r="H78" s="19">
        <v>51867.966894783698</v>
      </c>
      <c r="I78" s="19">
        <v>49752.518901371099</v>
      </c>
      <c r="J78" s="24" t="s">
        <v>43</v>
      </c>
      <c r="K78" s="24" t="s">
        <v>75</v>
      </c>
    </row>
    <row r="79" spans="1:11" ht="17.350000000000001" x14ac:dyDescent="0.4">
      <c r="A79" s="13"/>
      <c r="B79" s="22" t="str">
        <f t="shared" si="5"/>
        <v>Médico General de Puerta de Emergencia20Guardia</v>
      </c>
      <c r="C79" s="22" t="s">
        <v>74</v>
      </c>
      <c r="D79" s="23">
        <v>20</v>
      </c>
      <c r="E79" s="22" t="s">
        <v>62</v>
      </c>
      <c r="F79" s="17">
        <v>711.74956870407198</v>
      </c>
      <c r="G79" s="17">
        <f t="shared" si="4"/>
        <v>61637.512649772631</v>
      </c>
      <c r="H79" s="19">
        <v>57631.074327537397</v>
      </c>
      <c r="I79" s="19">
        <v>54800.143223745697</v>
      </c>
      <c r="J79" s="24" t="s">
        <v>43</v>
      </c>
      <c r="K79" s="24" t="s">
        <v>75</v>
      </c>
    </row>
    <row r="80" spans="1:11" ht="17.350000000000001" x14ac:dyDescent="0.4">
      <c r="A80" s="13"/>
      <c r="B80" s="22" t="str">
        <f t="shared" si="5"/>
        <v>Médico General de Puerta de Emergencia22Guardia</v>
      </c>
      <c r="C80" s="22" t="s">
        <v>74</v>
      </c>
      <c r="D80" s="23">
        <v>22</v>
      </c>
      <c r="E80" s="22" t="s">
        <v>62</v>
      </c>
      <c r="F80" s="17">
        <v>711.74956870407198</v>
      </c>
      <c r="G80" s="17">
        <f t="shared" si="4"/>
        <v>67801.263914749899</v>
      </c>
      <c r="H80" s="19">
        <v>58648.0932862587</v>
      </c>
      <c r="I80" s="19">
        <v>58935.992975150002</v>
      </c>
      <c r="J80" s="24" t="s">
        <v>43</v>
      </c>
      <c r="K80" s="24" t="s">
        <v>75</v>
      </c>
    </row>
    <row r="81" spans="1:11" ht="17.350000000000001" x14ac:dyDescent="0.4">
      <c r="A81" s="13"/>
      <c r="B81" s="22" t="str">
        <f t="shared" si="5"/>
        <v>Médico General de Puerta de Emergencia24Guardia</v>
      </c>
      <c r="C81" s="22" t="s">
        <v>74</v>
      </c>
      <c r="D81" s="23">
        <v>24</v>
      </c>
      <c r="E81" s="22" t="s">
        <v>62</v>
      </c>
      <c r="F81" s="17">
        <v>711.74956870407198</v>
      </c>
      <c r="G81" s="17">
        <f t="shared" si="4"/>
        <v>73965.015179727168</v>
      </c>
      <c r="H81" s="19">
        <v>63979.738130464</v>
      </c>
      <c r="I81" s="19">
        <v>63619.955972890901</v>
      </c>
      <c r="J81" s="24" t="s">
        <v>43</v>
      </c>
      <c r="K81" s="24" t="s">
        <v>75</v>
      </c>
    </row>
    <row r="82" spans="1:11" ht="17.350000000000001" x14ac:dyDescent="0.4">
      <c r="A82" s="13"/>
      <c r="B82" s="22" t="str">
        <f t="shared" si="5"/>
        <v>Médico General de Puerta de Emergencia26Guardia</v>
      </c>
      <c r="C82" s="22" t="s">
        <v>74</v>
      </c>
      <c r="D82" s="23">
        <v>26</v>
      </c>
      <c r="E82" s="22" t="s">
        <v>62</v>
      </c>
      <c r="F82" s="17">
        <v>711.74956870407198</v>
      </c>
      <c r="G82" s="17">
        <f t="shared" si="4"/>
        <v>80128.766444704423</v>
      </c>
      <c r="H82" s="19">
        <v>69311.382974669294</v>
      </c>
      <c r="I82" s="19">
        <v>68303.918970631799</v>
      </c>
      <c r="J82" s="24" t="s">
        <v>43</v>
      </c>
      <c r="K82" s="24" t="s">
        <v>75</v>
      </c>
    </row>
    <row r="83" spans="1:11" ht="17.350000000000001" x14ac:dyDescent="0.4">
      <c r="A83" s="13"/>
      <c r="B83" s="22" t="str">
        <f t="shared" si="5"/>
        <v>Médico General de Puerta de Emergencia28Guardia</v>
      </c>
      <c r="C83" s="22" t="s">
        <v>74</v>
      </c>
      <c r="D83" s="23">
        <v>28</v>
      </c>
      <c r="E83" s="22" t="s">
        <v>62</v>
      </c>
      <c r="F83" s="17">
        <v>711.74956870407198</v>
      </c>
      <c r="G83" s="17">
        <f t="shared" si="4"/>
        <v>86292.517709681691</v>
      </c>
      <c r="H83" s="19">
        <v>74643.027818874703</v>
      </c>
      <c r="I83" s="19">
        <v>72987.881968372705</v>
      </c>
      <c r="J83" s="24" t="s">
        <v>43</v>
      </c>
      <c r="K83" s="24" t="s">
        <v>75</v>
      </c>
    </row>
    <row r="84" spans="1:11" ht="17.350000000000001" x14ac:dyDescent="0.4">
      <c r="A84" s="13"/>
      <c r="B84" s="22" t="str">
        <f t="shared" si="5"/>
        <v>Médico General de Puerta de Emergencia30Guardia</v>
      </c>
      <c r="C84" s="22" t="s">
        <v>74</v>
      </c>
      <c r="D84" s="23">
        <v>30</v>
      </c>
      <c r="E84" s="22" t="s">
        <v>62</v>
      </c>
      <c r="F84" s="17">
        <v>711.74956870407198</v>
      </c>
      <c r="G84" s="17">
        <f t="shared" si="4"/>
        <v>92456.268974658946</v>
      </c>
      <c r="H84" s="19">
        <v>79974.672663079997</v>
      </c>
      <c r="I84" s="19">
        <v>77190.4669059312</v>
      </c>
      <c r="J84" s="24" t="s">
        <v>43</v>
      </c>
      <c r="K84" s="24" t="s">
        <v>75</v>
      </c>
    </row>
    <row r="85" spans="1:11" ht="17.350000000000001" x14ac:dyDescent="0.4">
      <c r="A85" s="13"/>
      <c r="B85" s="22" t="str">
        <f t="shared" si="5"/>
        <v>Médico General de Puerta de Emergencia32Guardia</v>
      </c>
      <c r="C85" s="22" t="s">
        <v>74</v>
      </c>
      <c r="D85" s="23">
        <v>32</v>
      </c>
      <c r="E85" s="22" t="s">
        <v>62</v>
      </c>
      <c r="F85" s="17">
        <v>711.74956870407198</v>
      </c>
      <c r="G85" s="17">
        <f t="shared" si="4"/>
        <v>98620.020239636215</v>
      </c>
      <c r="H85" s="19">
        <v>85306.317507285305</v>
      </c>
      <c r="I85" s="19">
        <v>80783.4459297711</v>
      </c>
      <c r="J85" s="24" t="s">
        <v>43</v>
      </c>
      <c r="K85" s="24" t="s">
        <v>75</v>
      </c>
    </row>
    <row r="86" spans="1:11" ht="17.350000000000001" x14ac:dyDescent="0.4">
      <c r="A86" s="13"/>
      <c r="B86" s="22" t="str">
        <f t="shared" si="5"/>
        <v>Médico General de Puerta de Emergencia34Guardia</v>
      </c>
      <c r="C86" s="22" t="s">
        <v>74</v>
      </c>
      <c r="D86" s="23">
        <v>34</v>
      </c>
      <c r="E86" s="22" t="s">
        <v>62</v>
      </c>
      <c r="F86" s="17">
        <v>711.74956870407198</v>
      </c>
      <c r="G86" s="17">
        <f t="shared" si="4"/>
        <v>104783.77150461348</v>
      </c>
      <c r="H86" s="19">
        <v>90637.9623514907</v>
      </c>
      <c r="I86" s="19">
        <v>84847.9519253818</v>
      </c>
      <c r="J86" s="24" t="s">
        <v>43</v>
      </c>
      <c r="K86" s="24" t="s">
        <v>75</v>
      </c>
    </row>
    <row r="87" spans="1:11" ht="17.350000000000001" x14ac:dyDescent="0.4">
      <c r="A87" s="13"/>
      <c r="B87" s="22" t="str">
        <f t="shared" si="5"/>
        <v>Médico General de Puerta de Emergencia36Guardia</v>
      </c>
      <c r="C87" s="22" t="s">
        <v>74</v>
      </c>
      <c r="D87" s="23">
        <v>36</v>
      </c>
      <c r="E87" s="22" t="s">
        <v>62</v>
      </c>
      <c r="F87" s="17">
        <v>711.74956870407198</v>
      </c>
      <c r="G87" s="17">
        <f t="shared" si="4"/>
        <v>110947.52276959074</v>
      </c>
      <c r="H87" s="19">
        <v>95969.607195695993</v>
      </c>
      <c r="I87" s="19">
        <v>88912.4579209925</v>
      </c>
      <c r="J87" s="24" t="s">
        <v>43</v>
      </c>
      <c r="K87" s="24" t="s">
        <v>75</v>
      </c>
    </row>
    <row r="88" spans="1:11" ht="17.350000000000001" x14ac:dyDescent="0.4">
      <c r="A88" s="13"/>
      <c r="B88" s="22" t="str">
        <f t="shared" si="5"/>
        <v>Médico Especialista de Puerta de Emergencia12Guardia</v>
      </c>
      <c r="C88" s="22" t="s">
        <v>76</v>
      </c>
      <c r="D88" s="23">
        <v>12</v>
      </c>
      <c r="E88" s="22" t="s">
        <v>62</v>
      </c>
      <c r="F88" s="17">
        <v>854.09449270081495</v>
      </c>
      <c r="G88" s="17">
        <f t="shared" si="4"/>
        <v>44378.749840734345</v>
      </c>
      <c r="H88" s="19">
        <v>41494.131101086597</v>
      </c>
      <c r="I88" s="19">
        <v>40252.450662834402</v>
      </c>
      <c r="J88" s="24" t="s">
        <v>77</v>
      </c>
      <c r="K88" s="24" t="s">
        <v>75</v>
      </c>
    </row>
    <row r="89" spans="1:11" ht="17.350000000000001" x14ac:dyDescent="0.4">
      <c r="A89" s="13"/>
      <c r="B89" s="22" t="str">
        <f t="shared" si="5"/>
        <v>Médico Especialista de Puerta de Emergencia14Guardia</v>
      </c>
      <c r="C89" s="22" t="s">
        <v>76</v>
      </c>
      <c r="D89" s="23">
        <v>14</v>
      </c>
      <c r="E89" s="22" t="s">
        <v>62</v>
      </c>
      <c r="F89" s="17">
        <v>854.09449270081495</v>
      </c>
      <c r="G89" s="17">
        <f t="shared" si="4"/>
        <v>51775.208147523401</v>
      </c>
      <c r="H89" s="19">
        <v>48409.819617934401</v>
      </c>
      <c r="I89" s="19">
        <v>46723.6966021767</v>
      </c>
      <c r="J89" s="24" t="s">
        <v>77</v>
      </c>
      <c r="K89" s="24" t="s">
        <v>75</v>
      </c>
    </row>
    <row r="90" spans="1:11" ht="17.350000000000001" x14ac:dyDescent="0.4">
      <c r="A90" s="13"/>
      <c r="B90" s="22" t="str">
        <f t="shared" si="5"/>
        <v>Médico Especialista de Puerta de Emergencia16Guardia</v>
      </c>
      <c r="C90" s="22" t="s">
        <v>76</v>
      </c>
      <c r="D90" s="23">
        <v>16</v>
      </c>
      <c r="E90" s="22" t="s">
        <v>62</v>
      </c>
      <c r="F90" s="17">
        <v>854.09449270081495</v>
      </c>
      <c r="G90" s="17">
        <f t="shared" si="4"/>
        <v>59171.666454312464</v>
      </c>
      <c r="H90" s="19">
        <v>55325.508134782198</v>
      </c>
      <c r="I90" s="19">
        <v>52780.810402487601</v>
      </c>
      <c r="J90" s="24" t="s">
        <v>77</v>
      </c>
      <c r="K90" s="24" t="s">
        <v>75</v>
      </c>
    </row>
    <row r="91" spans="1:11" ht="17.350000000000001" x14ac:dyDescent="0.4">
      <c r="A91" s="13"/>
      <c r="B91" s="22" t="str">
        <f t="shared" si="5"/>
        <v>Médico Especialista de Puerta de Emergencia18Guardia</v>
      </c>
      <c r="C91" s="22" t="s">
        <v>76</v>
      </c>
      <c r="D91" s="23">
        <v>18</v>
      </c>
      <c r="E91" s="22" t="s">
        <v>62</v>
      </c>
      <c r="F91" s="17">
        <v>854.09449270081495</v>
      </c>
      <c r="G91" s="17">
        <f t="shared" si="4"/>
        <v>66568.124761101513</v>
      </c>
      <c r="H91" s="19">
        <v>57581.427918352798</v>
      </c>
      <c r="I91" s="19">
        <v>57998.9048418936</v>
      </c>
      <c r="J91" s="24" t="s">
        <v>77</v>
      </c>
      <c r="K91" s="24" t="s">
        <v>75</v>
      </c>
    </row>
    <row r="92" spans="1:11" ht="17.350000000000001" x14ac:dyDescent="0.4">
      <c r="A92" s="13"/>
      <c r="B92" s="22" t="str">
        <f t="shared" si="5"/>
        <v>Médico Especialista de Puerta de Emergencia20Guardia</v>
      </c>
      <c r="C92" s="22" t="s">
        <v>76</v>
      </c>
      <c r="D92" s="23">
        <v>20</v>
      </c>
      <c r="E92" s="22" t="s">
        <v>62</v>
      </c>
      <c r="F92" s="17">
        <v>854.09449270081495</v>
      </c>
      <c r="G92" s="17">
        <f t="shared" si="4"/>
        <v>73964.583067890577</v>
      </c>
      <c r="H92" s="19">
        <v>63979.364353725403</v>
      </c>
      <c r="I92" s="19">
        <v>63619.627602104003</v>
      </c>
      <c r="J92" s="24" t="s">
        <v>77</v>
      </c>
      <c r="K92" s="24" t="s">
        <v>75</v>
      </c>
    </row>
    <row r="93" spans="1:11" ht="17.350000000000001" x14ac:dyDescent="0.4">
      <c r="A93" s="13"/>
      <c r="B93" s="22" t="str">
        <f t="shared" si="5"/>
        <v>Médico Especialista de Puerta de Emergencia22Guardia</v>
      </c>
      <c r="C93" s="22" t="s">
        <v>76</v>
      </c>
      <c r="D93" s="23">
        <v>22</v>
      </c>
      <c r="E93" s="22" t="s">
        <v>62</v>
      </c>
      <c r="F93" s="17">
        <v>854.09449270081495</v>
      </c>
      <c r="G93" s="17">
        <f t="shared" si="4"/>
        <v>81361.04137467964</v>
      </c>
      <c r="H93" s="19">
        <v>70377.300789097906</v>
      </c>
      <c r="I93" s="19">
        <v>69240.350362314406</v>
      </c>
      <c r="J93" s="24" t="s">
        <v>77</v>
      </c>
      <c r="K93" s="24" t="s">
        <v>75</v>
      </c>
    </row>
    <row r="94" spans="1:11" ht="17.350000000000001" x14ac:dyDescent="0.4">
      <c r="A94" s="13"/>
      <c r="B94" s="22" t="str">
        <f t="shared" si="5"/>
        <v>Médico Especialista de Puerta de Emergencia24Guardia</v>
      </c>
      <c r="C94" s="22" t="s">
        <v>76</v>
      </c>
      <c r="D94" s="23">
        <v>24</v>
      </c>
      <c r="E94" s="22" t="s">
        <v>62</v>
      </c>
      <c r="F94" s="17">
        <v>854.09449270081495</v>
      </c>
      <c r="G94" s="17">
        <f t="shared" si="4"/>
        <v>88757.499681468689</v>
      </c>
      <c r="H94" s="19">
        <v>76775.237224470402</v>
      </c>
      <c r="I94" s="19">
        <v>74732.557652912597</v>
      </c>
      <c r="J94" s="24" t="s">
        <v>77</v>
      </c>
      <c r="K94" s="24" t="s">
        <v>75</v>
      </c>
    </row>
    <row r="95" spans="1:11" ht="17.350000000000001" x14ac:dyDescent="0.4">
      <c r="A95" s="13"/>
      <c r="B95" s="22" t="str">
        <f t="shared" si="5"/>
        <v>Médico Especialista de Puerta de Emergencia26Guardia</v>
      </c>
      <c r="C95" s="22" t="s">
        <v>76</v>
      </c>
      <c r="D95" s="23">
        <v>26</v>
      </c>
      <c r="E95" s="22" t="s">
        <v>62</v>
      </c>
      <c r="F95" s="17">
        <v>854.09449270081495</v>
      </c>
      <c r="G95" s="17">
        <f t="shared" si="4"/>
        <v>96153.957988257753</v>
      </c>
      <c r="H95" s="19">
        <v>83173.173659843</v>
      </c>
      <c r="I95" s="19">
        <v>79157.273104915294</v>
      </c>
      <c r="J95" s="24" t="s">
        <v>77</v>
      </c>
      <c r="K95" s="24" t="s">
        <v>75</v>
      </c>
    </row>
    <row r="96" spans="1:11" ht="17.350000000000001" x14ac:dyDescent="0.4">
      <c r="A96" s="13"/>
      <c r="B96" s="22" t="str">
        <f t="shared" si="5"/>
        <v>Médico Especialista de Puerta de Emergencia28Guardia</v>
      </c>
      <c r="C96" s="22" t="s">
        <v>76</v>
      </c>
      <c r="D96" s="23">
        <v>28</v>
      </c>
      <c r="E96" s="22" t="s">
        <v>62</v>
      </c>
      <c r="F96" s="17">
        <v>854.09449270081495</v>
      </c>
      <c r="G96" s="17">
        <f t="shared" si="4"/>
        <v>103550.4162950468</v>
      </c>
      <c r="H96" s="19">
        <v>89571.110095215496</v>
      </c>
      <c r="I96" s="19">
        <v>84034.651805293295</v>
      </c>
      <c r="J96" s="24" t="s">
        <v>77</v>
      </c>
      <c r="K96" s="24" t="s">
        <v>75</v>
      </c>
    </row>
    <row r="97" spans="1:11" ht="17.350000000000001" x14ac:dyDescent="0.4">
      <c r="A97" s="13"/>
      <c r="B97" s="22" t="str">
        <f t="shared" si="5"/>
        <v>Médico Especialista de Puerta de Emergencia30Guardia</v>
      </c>
      <c r="C97" s="22" t="s">
        <v>76</v>
      </c>
      <c r="D97" s="23">
        <v>30</v>
      </c>
      <c r="E97" s="22" t="s">
        <v>62</v>
      </c>
      <c r="F97" s="17">
        <v>854.09449270081495</v>
      </c>
      <c r="G97" s="17">
        <f t="shared" si="4"/>
        <v>110946.87460183587</v>
      </c>
      <c r="H97" s="19">
        <v>95969.046530588006</v>
      </c>
      <c r="I97" s="19">
        <v>88912.030505671399</v>
      </c>
      <c r="J97" s="24" t="s">
        <v>77</v>
      </c>
      <c r="K97" s="24" t="s">
        <v>75</v>
      </c>
    </row>
    <row r="98" spans="1:11" ht="17.350000000000001" x14ac:dyDescent="0.4">
      <c r="A98" s="13"/>
      <c r="B98" s="22" t="str">
        <f t="shared" si="5"/>
        <v>Médico Especialista de Puerta de Emergencia32Guardia</v>
      </c>
      <c r="C98" s="22" t="s">
        <v>76</v>
      </c>
      <c r="D98" s="23">
        <v>32</v>
      </c>
      <c r="E98" s="22" t="s">
        <v>62</v>
      </c>
      <c r="F98" s="17">
        <v>854.09449270081495</v>
      </c>
      <c r="G98" s="17">
        <f t="shared" si="4"/>
        <v>118343.33290862493</v>
      </c>
      <c r="H98" s="19">
        <v>102366.982965961</v>
      </c>
      <c r="I98" s="19">
        <v>93789.409206049604</v>
      </c>
      <c r="J98" s="24" t="s">
        <v>77</v>
      </c>
      <c r="K98" s="24" t="s">
        <v>75</v>
      </c>
    </row>
    <row r="99" spans="1:11" ht="17.350000000000001" x14ac:dyDescent="0.4">
      <c r="A99" s="13"/>
      <c r="B99" s="22" t="str">
        <f t="shared" si="5"/>
        <v>Médico Especialista de Puerta de Emergencia34Guardia</v>
      </c>
      <c r="C99" s="22" t="s">
        <v>76</v>
      </c>
      <c r="D99" s="23">
        <v>34</v>
      </c>
      <c r="E99" s="22" t="s">
        <v>62</v>
      </c>
      <c r="F99" s="17">
        <v>854.09449270081495</v>
      </c>
      <c r="G99" s="17">
        <f t="shared" si="4"/>
        <v>125739.79121541398</v>
      </c>
      <c r="H99" s="19">
        <v>108764.919401333</v>
      </c>
      <c r="I99" s="19">
        <v>98666.787906427606</v>
      </c>
      <c r="J99" s="24" t="s">
        <v>77</v>
      </c>
      <c r="K99" s="24" t="s">
        <v>75</v>
      </c>
    </row>
    <row r="100" spans="1:11" ht="17.350000000000001" x14ac:dyDescent="0.4">
      <c r="A100" s="13"/>
      <c r="B100" s="22" t="str">
        <f t="shared" si="5"/>
        <v>Médico Especialista de Puerta de Emergencia36Guardia</v>
      </c>
      <c r="C100" s="22" t="s">
        <v>76</v>
      </c>
      <c r="D100" s="23">
        <v>36</v>
      </c>
      <c r="E100" s="22" t="s">
        <v>62</v>
      </c>
      <c r="F100" s="17">
        <v>854.09449270081495</v>
      </c>
      <c r="G100" s="17">
        <f t="shared" si="4"/>
        <v>133136.24952220303</v>
      </c>
      <c r="H100" s="19">
        <v>115162.855836706</v>
      </c>
      <c r="I100" s="19">
        <v>103544.166606806</v>
      </c>
      <c r="J100" s="24" t="s">
        <v>77</v>
      </c>
      <c r="K100" s="24" t="s">
        <v>75</v>
      </c>
    </row>
    <row r="101" spans="1:11" ht="17.350000000000001" x14ac:dyDescent="0.4">
      <c r="A101" s="13"/>
      <c r="B101" s="22" t="str">
        <f t="shared" si="5"/>
        <v>Médico de Familia30Policlínica</v>
      </c>
      <c r="C101" s="22" t="s">
        <v>78</v>
      </c>
      <c r="D101" s="23">
        <v>30</v>
      </c>
      <c r="E101" s="22" t="s">
        <v>47</v>
      </c>
      <c r="F101" s="17">
        <v>829.83186215365299</v>
      </c>
      <c r="G101" s="17">
        <f t="shared" si="4"/>
        <v>107795.15889375952</v>
      </c>
      <c r="H101" s="19">
        <v>93242.812443101997</v>
      </c>
      <c r="I101" s="19">
        <v>86833.723507022005</v>
      </c>
      <c r="J101" s="24" t="s">
        <v>43</v>
      </c>
      <c r="K101" s="24" t="s">
        <v>79</v>
      </c>
    </row>
    <row r="102" spans="1:11" ht="17.350000000000001" x14ac:dyDescent="0.4">
      <c r="A102" s="13"/>
      <c r="B102" s="22" t="str">
        <f t="shared" si="5"/>
        <v>Médico Medicina Intensiva Pediátrica y Neonatología CTI24Guardia</v>
      </c>
      <c r="C102" s="22" t="s">
        <v>80</v>
      </c>
      <c r="D102" s="23">
        <v>24</v>
      </c>
      <c r="E102" s="22" t="s">
        <v>62</v>
      </c>
      <c r="F102" s="17">
        <v>1302.97186936358</v>
      </c>
      <c r="G102" s="17">
        <f t="shared" si="4"/>
        <v>135404.83666426325</v>
      </c>
      <c r="H102" s="19">
        <v>117125.183714588</v>
      </c>
      <c r="I102" s="19">
        <v>105040.120230512</v>
      </c>
      <c r="J102" s="24" t="s">
        <v>43</v>
      </c>
      <c r="K102" s="24" t="s">
        <v>81</v>
      </c>
    </row>
    <row r="103" spans="1:11" ht="17.350000000000001" x14ac:dyDescent="0.4">
      <c r="A103" s="13"/>
      <c r="B103" s="22" t="str">
        <f t="shared" si="5"/>
        <v>Médico Medicina Intensiva Pediátrica y Neonatología CTI30Guardia</v>
      </c>
      <c r="C103" s="22" t="s">
        <v>80</v>
      </c>
      <c r="D103" s="23">
        <v>30</v>
      </c>
      <c r="E103" s="22" t="s">
        <v>62</v>
      </c>
      <c r="F103" s="17">
        <v>1293.9404325943501</v>
      </c>
      <c r="G103" s="17">
        <f t="shared" si="4"/>
        <v>168082.86219400607</v>
      </c>
      <c r="H103" s="19">
        <v>145391.675797815</v>
      </c>
      <c r="I103" s="19">
        <v>126588.691057023</v>
      </c>
      <c r="J103" s="24" t="s">
        <v>43</v>
      </c>
      <c r="K103" s="24" t="s">
        <v>81</v>
      </c>
    </row>
    <row r="104" spans="1:11" ht="17.350000000000001" x14ac:dyDescent="0.4">
      <c r="A104" s="13"/>
      <c r="B104" s="22" t="str">
        <f t="shared" si="5"/>
        <v>Médico Medicina Intensiva Pediátrica y Neonatología CTI30Medico Coordinador CTI Pediatrico o Neonatologo</v>
      </c>
      <c r="C104" s="22" t="s">
        <v>80</v>
      </c>
      <c r="D104" s="23">
        <v>30</v>
      </c>
      <c r="E104" s="22" t="s">
        <v>82</v>
      </c>
      <c r="F104" s="17">
        <v>1552.7210344971199</v>
      </c>
      <c r="G104" s="17">
        <f t="shared" si="4"/>
        <v>201698.46238117586</v>
      </c>
      <c r="H104" s="19">
        <v>174469.16995971699</v>
      </c>
      <c r="I104" s="19">
        <v>148470.61444420699</v>
      </c>
      <c r="J104" s="24" t="s">
        <v>83</v>
      </c>
      <c r="K104" s="24" t="s">
        <v>81</v>
      </c>
    </row>
    <row r="105" spans="1:11" ht="17.350000000000001" x14ac:dyDescent="0.4">
      <c r="A105" s="13"/>
      <c r="B105" s="22" t="str">
        <f t="shared" ref="B105:B136" si="6">C105&amp;D105&amp;E105</f>
        <v>Médico Medicina Intensiva Pediátrica y Neonatología CTI30Medico Jefe CTI Pediatrico o Neonatologo Hasta 8 camas</v>
      </c>
      <c r="C105" s="22" t="s">
        <v>80</v>
      </c>
      <c r="D105" s="23">
        <v>30</v>
      </c>
      <c r="E105" s="22" t="s">
        <v>84</v>
      </c>
      <c r="F105" s="17">
        <v>1552.7210344971199</v>
      </c>
      <c r="G105" s="17">
        <f t="shared" si="4"/>
        <v>201698.46238117586</v>
      </c>
      <c r="H105" s="19">
        <v>174469.16995971699</v>
      </c>
      <c r="I105" s="19">
        <v>148470.61444420699</v>
      </c>
      <c r="J105" s="24" t="s">
        <v>83</v>
      </c>
      <c r="K105" s="24" t="s">
        <v>81</v>
      </c>
    </row>
    <row r="106" spans="1:11" ht="17.350000000000001" x14ac:dyDescent="0.4">
      <c r="A106" s="13"/>
      <c r="B106" s="22" t="str">
        <f t="shared" si="6"/>
        <v>Médico Medicina Intensiva Pediátrica y Neonatología CTI30Medico Jefe CTI Pediatrico o Neonatologo. De 9 a 16 camas</v>
      </c>
      <c r="C106" s="22" t="s">
        <v>80</v>
      </c>
      <c r="D106" s="23">
        <v>30</v>
      </c>
      <c r="E106" s="22" t="s">
        <v>85</v>
      </c>
      <c r="F106" s="17">
        <v>1617.42554074294</v>
      </c>
      <c r="G106" s="17">
        <f t="shared" si="4"/>
        <v>210103.57774250791</v>
      </c>
      <c r="H106" s="19">
        <v>181739.594747269</v>
      </c>
      <c r="I106" s="19">
        <v>153924.02839720901</v>
      </c>
      <c r="J106" s="24" t="s">
        <v>83</v>
      </c>
      <c r="K106" s="24" t="s">
        <v>81</v>
      </c>
    </row>
    <row r="107" spans="1:11" ht="17.350000000000001" x14ac:dyDescent="0.4">
      <c r="A107" s="13"/>
      <c r="B107" s="22" t="str">
        <f t="shared" si="6"/>
        <v>Médico Medicina Intensiva Pediátrica y Neonatología CTI30Medico Jefe CTI Pediatrico o Neonatologo. Mas de 16 camas</v>
      </c>
      <c r="C107" s="22" t="s">
        <v>80</v>
      </c>
      <c r="D107" s="23">
        <v>30</v>
      </c>
      <c r="E107" s="22" t="s">
        <v>86</v>
      </c>
      <c r="F107" s="17">
        <v>1682.1175726285901</v>
      </c>
      <c r="G107" s="17">
        <f t="shared" si="4"/>
        <v>218507.07268445386</v>
      </c>
      <c r="H107" s="19">
        <v>189008.617872053</v>
      </c>
      <c r="I107" s="19">
        <v>159376.39098835501</v>
      </c>
      <c r="J107" s="24" t="s">
        <v>83</v>
      </c>
      <c r="K107" s="24" t="s">
        <v>81</v>
      </c>
    </row>
    <row r="108" spans="1:11" ht="17.350000000000001" x14ac:dyDescent="0.4">
      <c r="A108" s="13"/>
      <c r="B108" s="22" t="str">
        <f t="shared" si="6"/>
        <v xml:space="preserve">Médico Medicina Intensiva CTI24Guardia </v>
      </c>
      <c r="C108" s="22" t="s">
        <v>87</v>
      </c>
      <c r="D108" s="23">
        <v>24</v>
      </c>
      <c r="E108" s="22" t="s">
        <v>88</v>
      </c>
      <c r="F108" s="17">
        <v>1172.6647029390799</v>
      </c>
      <c r="G108" s="17">
        <f t="shared" si="4"/>
        <v>121863.3159294292</v>
      </c>
      <c r="H108" s="19">
        <v>105411.76827895601</v>
      </c>
      <c r="I108" s="19">
        <v>96110.559342947497</v>
      </c>
      <c r="J108" s="24" t="s">
        <v>89</v>
      </c>
      <c r="K108" s="24" t="s">
        <v>90</v>
      </c>
    </row>
    <row r="109" spans="1:11" ht="17.350000000000001" x14ac:dyDescent="0.4">
      <c r="A109" s="13"/>
      <c r="B109" s="22" t="str">
        <f t="shared" si="6"/>
        <v xml:space="preserve">Médico Medicina Intensiva CTI30Guardia </v>
      </c>
      <c r="C109" s="22" t="s">
        <v>87</v>
      </c>
      <c r="D109" s="23">
        <v>30</v>
      </c>
      <c r="E109" s="22" t="s">
        <v>88</v>
      </c>
      <c r="F109" s="17">
        <v>1164.5314201026999</v>
      </c>
      <c r="G109" s="17">
        <f t="shared" si="4"/>
        <v>151272.63147134072</v>
      </c>
      <c r="H109" s="19">
        <v>130850.82622271001</v>
      </c>
      <c r="I109" s="19">
        <v>115503.674705358</v>
      </c>
      <c r="J109" s="24" t="s">
        <v>89</v>
      </c>
      <c r="K109" s="24" t="s">
        <v>90</v>
      </c>
    </row>
    <row r="110" spans="1:11" ht="17.350000000000001" x14ac:dyDescent="0.4">
      <c r="A110" s="13"/>
      <c r="B110" s="22" t="str">
        <f t="shared" si="6"/>
        <v>Médico Medicina Intensiva CTI30Medico Coordinador CTI</v>
      </c>
      <c r="C110" s="22" t="s">
        <v>87</v>
      </c>
      <c r="D110" s="23">
        <v>30</v>
      </c>
      <c r="E110" s="22" t="s">
        <v>91</v>
      </c>
      <c r="F110" s="17">
        <v>1397.4401989952801</v>
      </c>
      <c r="G110" s="17">
        <f t="shared" si="4"/>
        <v>181527.48184948691</v>
      </c>
      <c r="H110" s="19">
        <v>157021.27179980601</v>
      </c>
      <c r="I110" s="19">
        <v>135383.26204648599</v>
      </c>
      <c r="J110" s="24" t="s">
        <v>89</v>
      </c>
      <c r="K110" s="24" t="s">
        <v>90</v>
      </c>
    </row>
    <row r="111" spans="1:11" ht="17.350000000000001" x14ac:dyDescent="0.4">
      <c r="A111" s="13"/>
      <c r="B111" s="22" t="str">
        <f t="shared" si="6"/>
        <v xml:space="preserve">Médico Medicina Intensiva CTI30Medico Jefe CTI Hasta 8 camas </v>
      </c>
      <c r="C111" s="22" t="s">
        <v>87</v>
      </c>
      <c r="D111" s="23">
        <v>30</v>
      </c>
      <c r="E111" s="22" t="s">
        <v>92</v>
      </c>
      <c r="F111" s="17">
        <v>1397.4401989952801</v>
      </c>
      <c r="G111" s="17">
        <f t="shared" si="4"/>
        <v>181527.48184948691</v>
      </c>
      <c r="H111" s="19">
        <v>157021.27179980601</v>
      </c>
      <c r="I111" s="19">
        <v>135383.26204648599</v>
      </c>
      <c r="J111" s="24" t="s">
        <v>93</v>
      </c>
      <c r="K111" s="24" t="s">
        <v>90</v>
      </c>
    </row>
    <row r="112" spans="1:11" ht="17.350000000000001" x14ac:dyDescent="0.4">
      <c r="A112" s="13"/>
      <c r="B112" s="22" t="str">
        <f t="shared" si="6"/>
        <v xml:space="preserve">Médico Medicina Intensiva CTI30Medico Jefe CTI De 9 a 16 camas  </v>
      </c>
      <c r="C112" s="22" t="s">
        <v>87</v>
      </c>
      <c r="D112" s="23">
        <v>30</v>
      </c>
      <c r="E112" s="22" t="s">
        <v>94</v>
      </c>
      <c r="F112" s="17">
        <v>1455.6705123084701</v>
      </c>
      <c r="G112" s="17">
        <f t="shared" si="4"/>
        <v>189091.59954887029</v>
      </c>
      <c r="H112" s="19">
        <v>163564.23360977299</v>
      </c>
      <c r="I112" s="19">
        <v>140291.019195631</v>
      </c>
      <c r="J112" s="24" t="s">
        <v>95</v>
      </c>
      <c r="K112" s="24" t="s">
        <v>90</v>
      </c>
    </row>
    <row r="113" spans="1:11" ht="17.350000000000001" x14ac:dyDescent="0.4">
      <c r="A113" s="13"/>
      <c r="B113" s="22" t="str">
        <f t="shared" si="6"/>
        <v xml:space="preserve">Médico Medicina Intensiva CTI30Medico Jefe CTI Mas de 16 camas </v>
      </c>
      <c r="C113" s="22" t="s">
        <v>87</v>
      </c>
      <c r="D113" s="23">
        <v>30</v>
      </c>
      <c r="E113" s="22" t="s">
        <v>96</v>
      </c>
      <c r="F113" s="17">
        <v>1513.90082562166</v>
      </c>
      <c r="G113" s="17">
        <f t="shared" si="4"/>
        <v>196655.71724825367</v>
      </c>
      <c r="H113" s="19">
        <v>170107.195419739</v>
      </c>
      <c r="I113" s="19">
        <v>145198.77634477601</v>
      </c>
      <c r="J113" s="24" t="s">
        <v>97</v>
      </c>
      <c r="K113" s="24" t="s">
        <v>90</v>
      </c>
    </row>
    <row r="114" spans="1:11" ht="17.350000000000001" x14ac:dyDescent="0.4">
      <c r="A114" s="13"/>
      <c r="B114" s="22" t="str">
        <f t="shared" si="6"/>
        <v>Médico Psiquiatra Puerta de Emergencia Hospital Vilardebó24Guardia</v>
      </c>
      <c r="C114" s="22" t="s">
        <v>98</v>
      </c>
      <c r="D114" s="23">
        <v>24</v>
      </c>
      <c r="E114" s="22" t="s">
        <v>62</v>
      </c>
      <c r="F114" s="17">
        <v>925.07360211642003</v>
      </c>
      <c r="G114" s="17">
        <f t="shared" si="4"/>
        <v>96133.64873193836</v>
      </c>
      <c r="H114" s="19">
        <v>83155.606153126704</v>
      </c>
      <c r="I114" s="19">
        <v>79143.880758188694</v>
      </c>
      <c r="J114" s="24" t="s">
        <v>43</v>
      </c>
      <c r="K114" s="24" t="s">
        <v>99</v>
      </c>
    </row>
    <row r="115" spans="1:11" ht="17.350000000000001" x14ac:dyDescent="0.4">
      <c r="A115" s="13"/>
      <c r="B115" s="22" t="str">
        <f t="shared" si="6"/>
        <v>Químicos Farmacéuticos y Bioquímicos Clínicos24SR</v>
      </c>
      <c r="C115" s="22" t="s">
        <v>100</v>
      </c>
      <c r="D115" s="23">
        <v>24</v>
      </c>
      <c r="E115" s="22" t="s">
        <v>42</v>
      </c>
      <c r="F115" s="17">
        <v>883.80841864597699</v>
      </c>
      <c r="G115" s="17">
        <f t="shared" si="4"/>
        <v>91845.37086568994</v>
      </c>
      <c r="H115" s="19">
        <v>79446.245798821794</v>
      </c>
      <c r="I115" s="19">
        <v>76784.512385477297</v>
      </c>
      <c r="J115" s="24" t="s">
        <v>43</v>
      </c>
      <c r="K115" s="24" t="s">
        <v>101</v>
      </c>
    </row>
    <row r="116" spans="1:11" ht="17.350000000000001" x14ac:dyDescent="0.4">
      <c r="A116" s="13"/>
      <c r="B116" s="22" t="str">
        <f t="shared" si="6"/>
        <v>Médico Nefrólogo…Guardia</v>
      </c>
      <c r="C116" s="22" t="s">
        <v>102</v>
      </c>
      <c r="D116" s="25" t="s">
        <v>32</v>
      </c>
      <c r="E116" s="22" t="s">
        <v>62</v>
      </c>
      <c r="F116" s="17">
        <v>1173.4505876303199</v>
      </c>
      <c r="G116" s="18" t="s">
        <v>32</v>
      </c>
      <c r="H116" s="19" t="s">
        <v>32</v>
      </c>
      <c r="I116" s="19" t="s">
        <v>32</v>
      </c>
      <c r="J116" s="24" t="s">
        <v>103</v>
      </c>
      <c r="K116" s="24" t="s">
        <v>104</v>
      </c>
    </row>
    <row r="117" spans="1:11" ht="17.350000000000001" x14ac:dyDescent="0.4">
      <c r="A117" s="13"/>
      <c r="B117" s="22" t="str">
        <f t="shared" si="6"/>
        <v>Médico Nefrólogo…Reten</v>
      </c>
      <c r="C117" s="22" t="s">
        <v>102</v>
      </c>
      <c r="D117" s="25" t="s">
        <v>32</v>
      </c>
      <c r="E117" s="22" t="s">
        <v>105</v>
      </c>
      <c r="F117" s="17">
        <v>586.73153099525098</v>
      </c>
      <c r="G117" s="18" t="s">
        <v>32</v>
      </c>
      <c r="H117" s="19" t="s">
        <v>32</v>
      </c>
      <c r="I117" s="19" t="s">
        <v>32</v>
      </c>
      <c r="J117" s="24" t="s">
        <v>103</v>
      </c>
      <c r="K117" s="24" t="s">
        <v>104</v>
      </c>
    </row>
    <row r="118" spans="1:11" ht="17.350000000000001" x14ac:dyDescent="0.4">
      <c r="A118" s="13"/>
      <c r="B118" s="22" t="str">
        <f t="shared" si="6"/>
        <v>Médico Cargo Funcion Alta Dedicacion 60Médico Anestesista y Cirujano Pediatrico e Intensivista</v>
      </c>
      <c r="C118" s="22" t="s">
        <v>106</v>
      </c>
      <c r="D118" s="23">
        <v>60</v>
      </c>
      <c r="E118" s="22" t="s">
        <v>107</v>
      </c>
      <c r="F118" s="17">
        <v>1218.93071239904</v>
      </c>
      <c r="G118" s="17">
        <f t="shared" ref="G118:G134" si="7">+D118*F118*4.33</f>
        <v>316678.19908127061</v>
      </c>
      <c r="H118" s="19">
        <v>273926.64220529899</v>
      </c>
      <c r="I118" s="19">
        <v>221816.99881691099</v>
      </c>
      <c r="J118" s="24" t="s">
        <v>32</v>
      </c>
      <c r="K118" s="24" t="s">
        <v>43</v>
      </c>
    </row>
    <row r="119" spans="1:11" ht="17.350000000000001" x14ac:dyDescent="0.4">
      <c r="A119" s="13"/>
      <c r="B119" s="22" t="str">
        <f t="shared" si="6"/>
        <v>Médico Cargo Funcion Alta Dedicacion 48Médico Anestesista y Cirujano Pediatrico e Intensivista</v>
      </c>
      <c r="C119" s="22" t="s">
        <v>106</v>
      </c>
      <c r="D119" s="23">
        <v>48</v>
      </c>
      <c r="E119" s="22" t="s">
        <v>107</v>
      </c>
      <c r="F119" s="17">
        <v>1142.7507238839601</v>
      </c>
      <c r="G119" s="17">
        <f t="shared" si="7"/>
        <v>237509.31045204229</v>
      </c>
      <c r="H119" s="19">
        <v>205445.553541017</v>
      </c>
      <c r="I119" s="19">
        <v>171705.43873191901</v>
      </c>
      <c r="J119" s="24" t="s">
        <v>43</v>
      </c>
      <c r="K119" s="24" t="s">
        <v>43</v>
      </c>
    </row>
    <row r="120" spans="1:11" ht="17.350000000000001" x14ac:dyDescent="0.4">
      <c r="A120" s="13"/>
      <c r="B120" s="22" t="str">
        <f t="shared" si="6"/>
        <v>Médico Cargo Funcion Alta Dedicacion 40Médico Anestesista y Cirujano Pediatrico e Intensivista</v>
      </c>
      <c r="C120" s="22" t="s">
        <v>106</v>
      </c>
      <c r="D120" s="23">
        <v>40</v>
      </c>
      <c r="E120" s="22" t="s">
        <v>107</v>
      </c>
      <c r="F120" s="17">
        <v>1061.1203570620301</v>
      </c>
      <c r="G120" s="17">
        <f t="shared" si="7"/>
        <v>183786.0458431436</v>
      </c>
      <c r="H120" s="19">
        <v>158974.92965431901</v>
      </c>
      <c r="I120" s="19">
        <v>136848.66541898699</v>
      </c>
      <c r="J120" s="24" t="s">
        <v>43</v>
      </c>
      <c r="K120" s="24" t="s">
        <v>43</v>
      </c>
    </row>
    <row r="121" spans="1:11" ht="17.350000000000001" x14ac:dyDescent="0.4">
      <c r="A121" s="13"/>
      <c r="B121" s="26" t="str">
        <f t="shared" si="6"/>
        <v xml:space="preserve">Médico General  24Guardia  </v>
      </c>
      <c r="C121" s="26" t="s">
        <v>46</v>
      </c>
      <c r="D121" s="26">
        <v>24</v>
      </c>
      <c r="E121" s="26" t="s">
        <v>50</v>
      </c>
      <c r="F121" s="17">
        <v>564.31571074656995</v>
      </c>
      <c r="G121" s="17">
        <f t="shared" si="7"/>
        <v>58643.688660783548</v>
      </c>
      <c r="H121" s="19">
        <v>54831.848897832599</v>
      </c>
      <c r="I121" s="19">
        <v>52348.438387829403</v>
      </c>
      <c r="J121" s="27" t="s">
        <v>108</v>
      </c>
      <c r="K121" s="27" t="s">
        <v>48</v>
      </c>
    </row>
    <row r="122" spans="1:11" ht="17.350000000000001" x14ac:dyDescent="0.4">
      <c r="A122" s="13"/>
      <c r="B122" s="26" t="str">
        <f t="shared" si="6"/>
        <v xml:space="preserve">Médico General  26Guardia  </v>
      </c>
      <c r="C122" s="26" t="s">
        <v>46</v>
      </c>
      <c r="D122" s="26">
        <v>26</v>
      </c>
      <c r="E122" s="26" t="s">
        <v>50</v>
      </c>
      <c r="F122" s="17">
        <v>542.02158697847096</v>
      </c>
      <c r="G122" s="17">
        <f t="shared" si="7"/>
        <v>61020.790262036266</v>
      </c>
      <c r="H122" s="19">
        <v>57054.438895003899</v>
      </c>
      <c r="I122" s="19">
        <v>54295.096412045299</v>
      </c>
      <c r="J122" s="27" t="s">
        <v>108</v>
      </c>
      <c r="K122" s="27" t="s">
        <v>48</v>
      </c>
    </row>
    <row r="123" spans="1:11" ht="17.350000000000001" x14ac:dyDescent="0.4">
      <c r="A123" s="13"/>
      <c r="B123" s="26" t="str">
        <f t="shared" si="6"/>
        <v xml:space="preserve">Médico General  28Guardia  </v>
      </c>
      <c r="C123" s="26" t="s">
        <v>46</v>
      </c>
      <c r="D123" s="26">
        <v>28</v>
      </c>
      <c r="E123" s="26" t="s">
        <v>50</v>
      </c>
      <c r="F123" s="17">
        <v>522.91655651646602</v>
      </c>
      <c r="G123" s="17">
        <f t="shared" si="7"/>
        <v>63398.403312056347</v>
      </c>
      <c r="H123" s="19">
        <v>54839.618864928801</v>
      </c>
      <c r="I123" s="19">
        <v>55590.167476900599</v>
      </c>
      <c r="J123" s="27" t="s">
        <v>108</v>
      </c>
      <c r="K123" s="27" t="s">
        <v>48</v>
      </c>
    </row>
    <row r="124" spans="1:11" ht="17.350000000000001" x14ac:dyDescent="0.4">
      <c r="A124" s="13"/>
      <c r="B124" s="26" t="str">
        <f t="shared" si="6"/>
        <v xml:space="preserve">Médico General  30Guardia  </v>
      </c>
      <c r="C124" s="26" t="s">
        <v>46</v>
      </c>
      <c r="D124" s="26">
        <v>30</v>
      </c>
      <c r="E124" s="26" t="s">
        <v>50</v>
      </c>
      <c r="F124" s="17">
        <v>506.35886344939598</v>
      </c>
      <c r="G124" s="17">
        <f t="shared" si="7"/>
        <v>65776.016362076538</v>
      </c>
      <c r="H124" s="19">
        <v>56896.254153196198</v>
      </c>
      <c r="I124" s="19">
        <v>57396.9651672162</v>
      </c>
      <c r="J124" s="27" t="s">
        <v>108</v>
      </c>
      <c r="K124" s="27" t="s">
        <v>48</v>
      </c>
    </row>
    <row r="125" spans="1:11" ht="17.350000000000001" x14ac:dyDescent="0.4">
      <c r="A125" s="13"/>
      <c r="B125" s="26" t="str">
        <f t="shared" si="6"/>
        <v xml:space="preserve">Médico General  32Guardia  </v>
      </c>
      <c r="C125" s="26" t="s">
        <v>46</v>
      </c>
      <c r="D125" s="26">
        <v>32</v>
      </c>
      <c r="E125" s="26" t="s">
        <v>50</v>
      </c>
      <c r="F125" s="17">
        <v>491.87088201570799</v>
      </c>
      <c r="G125" s="17">
        <f t="shared" si="7"/>
        <v>68153.629412096503</v>
      </c>
      <c r="H125" s="19">
        <v>58952.8894414635</v>
      </c>
      <c r="I125" s="19">
        <v>59203.762857531598</v>
      </c>
      <c r="J125" s="27" t="s">
        <v>108</v>
      </c>
      <c r="K125" s="27" t="s">
        <v>48</v>
      </c>
    </row>
    <row r="126" spans="1:11" ht="17.350000000000001" x14ac:dyDescent="0.4">
      <c r="A126" s="13"/>
      <c r="B126" s="26" t="str">
        <f t="shared" si="6"/>
        <v xml:space="preserve">Médico General  34Guardia  </v>
      </c>
      <c r="C126" s="26" t="s">
        <v>46</v>
      </c>
      <c r="D126" s="26">
        <v>34</v>
      </c>
      <c r="E126" s="26" t="s">
        <v>50</v>
      </c>
      <c r="F126" s="17">
        <v>479.08736898598499</v>
      </c>
      <c r="G126" s="17">
        <f t="shared" si="7"/>
        <v>70531.242462116716</v>
      </c>
      <c r="H126" s="19">
        <v>61009.524729730998</v>
      </c>
      <c r="I126" s="19">
        <v>61010.560547847097</v>
      </c>
      <c r="J126" s="27" t="s">
        <v>108</v>
      </c>
      <c r="K126" s="27" t="s">
        <v>48</v>
      </c>
    </row>
    <row r="127" spans="1:11" ht="17.350000000000001" x14ac:dyDescent="0.4">
      <c r="A127" s="13"/>
      <c r="B127" s="26" t="str">
        <f t="shared" si="6"/>
        <v xml:space="preserve">Médico General  36Guardia  </v>
      </c>
      <c r="C127" s="26" t="s">
        <v>46</v>
      </c>
      <c r="D127" s="26">
        <v>36</v>
      </c>
      <c r="E127" s="26" t="s">
        <v>50</v>
      </c>
      <c r="F127" s="17">
        <v>467.724246292896</v>
      </c>
      <c r="G127" s="17">
        <f t="shared" si="7"/>
        <v>72908.855512136623</v>
      </c>
      <c r="H127" s="19">
        <v>63066.160017998198</v>
      </c>
      <c r="I127" s="19">
        <v>62817.358238162502</v>
      </c>
      <c r="J127" s="27" t="s">
        <v>108</v>
      </c>
      <c r="K127" s="27" t="s">
        <v>48</v>
      </c>
    </row>
    <row r="128" spans="1:11" ht="17.350000000000001" x14ac:dyDescent="0.4">
      <c r="A128" s="13"/>
      <c r="B128" s="26" t="str">
        <f t="shared" si="6"/>
        <v xml:space="preserve">Médico Especialista  24Guardia  </v>
      </c>
      <c r="C128" s="26" t="s">
        <v>49</v>
      </c>
      <c r="D128" s="26">
        <v>24</v>
      </c>
      <c r="E128" s="26" t="s">
        <v>50</v>
      </c>
      <c r="F128" s="17">
        <v>677.17890091112599</v>
      </c>
      <c r="G128" s="17">
        <f t="shared" si="7"/>
        <v>70372.431382684212</v>
      </c>
      <c r="H128" s="19">
        <v>60872.153146021803</v>
      </c>
      <c r="I128" s="19">
        <v>60889.8767000222</v>
      </c>
      <c r="J128" s="27" t="s">
        <v>108</v>
      </c>
      <c r="K128" s="27" t="s">
        <v>48</v>
      </c>
    </row>
    <row r="129" spans="1:11" ht="17.350000000000001" x14ac:dyDescent="0.4">
      <c r="A129" s="13"/>
      <c r="B129" s="26" t="str">
        <f t="shared" si="6"/>
        <v xml:space="preserve">Médico Especialista  26Guardia  </v>
      </c>
      <c r="C129" s="26" t="s">
        <v>49</v>
      </c>
      <c r="D129" s="26">
        <v>26</v>
      </c>
      <c r="E129" s="26" t="s">
        <v>50</v>
      </c>
      <c r="F129" s="17">
        <v>663.57402183193403</v>
      </c>
      <c r="G129" s="17">
        <f t="shared" si="7"/>
        <v>74705.163377839141</v>
      </c>
      <c r="H129" s="19">
        <v>64619.9663218309</v>
      </c>
      <c r="I129" s="19">
        <v>64182.410008390303</v>
      </c>
      <c r="J129" s="27" t="s">
        <v>108</v>
      </c>
      <c r="K129" s="27" t="s">
        <v>48</v>
      </c>
    </row>
    <row r="130" spans="1:11" ht="17.350000000000001" x14ac:dyDescent="0.4">
      <c r="A130" s="13"/>
      <c r="B130" s="26" t="str">
        <f t="shared" si="6"/>
        <v xml:space="preserve">Médico Especialista  28Guardia  </v>
      </c>
      <c r="C130" s="26" t="s">
        <v>49</v>
      </c>
      <c r="D130" s="26">
        <v>28</v>
      </c>
      <c r="E130" s="26" t="s">
        <v>50</v>
      </c>
      <c r="F130" s="17">
        <v>651.90950732290105</v>
      </c>
      <c r="G130" s="17">
        <f t="shared" si="7"/>
        <v>79037.50866782853</v>
      </c>
      <c r="H130" s="19">
        <v>68367.444997671701</v>
      </c>
      <c r="I130" s="19">
        <v>67474.649451446807</v>
      </c>
      <c r="J130" s="27" t="s">
        <v>108</v>
      </c>
      <c r="K130" s="27" t="s">
        <v>48</v>
      </c>
    </row>
    <row r="131" spans="1:11" ht="17.350000000000001" x14ac:dyDescent="0.4">
      <c r="A131" s="13"/>
      <c r="B131" s="26" t="str">
        <f t="shared" si="6"/>
        <v xml:space="preserve">Médico Especialista  30Guardia  </v>
      </c>
      <c r="C131" s="26" t="s">
        <v>49</v>
      </c>
      <c r="D131" s="26">
        <v>30</v>
      </c>
      <c r="E131" s="26" t="s">
        <v>50</v>
      </c>
      <c r="F131" s="17">
        <v>641.80026141507301</v>
      </c>
      <c r="G131" s="17">
        <f t="shared" si="7"/>
        <v>83369.853957817977</v>
      </c>
      <c r="H131" s="19">
        <v>72114.923673512603</v>
      </c>
      <c r="I131" s="19">
        <v>70766.888894503296</v>
      </c>
      <c r="J131" s="27" t="s">
        <v>108</v>
      </c>
      <c r="K131" s="27" t="s">
        <v>48</v>
      </c>
    </row>
    <row r="132" spans="1:11" ht="17.350000000000001" x14ac:dyDescent="0.4">
      <c r="A132" s="13"/>
      <c r="B132" s="26" t="str">
        <f t="shared" si="6"/>
        <v xml:space="preserve">Médico Especialista  32Guardia  </v>
      </c>
      <c r="C132" s="26" t="s">
        <v>49</v>
      </c>
      <c r="D132" s="26">
        <v>32</v>
      </c>
      <c r="E132" s="26" t="s">
        <v>50</v>
      </c>
      <c r="F132" s="17">
        <v>632.94566838762603</v>
      </c>
      <c r="G132" s="17">
        <f t="shared" si="7"/>
        <v>87700.951811789462</v>
      </c>
      <c r="H132" s="19">
        <v>75861.323317197894</v>
      </c>
      <c r="I132" s="19">
        <v>74030.459582096897</v>
      </c>
      <c r="J132" s="27" t="s">
        <v>108</v>
      </c>
      <c r="K132" s="27" t="s">
        <v>48</v>
      </c>
    </row>
    <row r="133" spans="1:11" ht="17.350000000000001" x14ac:dyDescent="0.4">
      <c r="A133" s="13"/>
      <c r="B133" s="26" t="str">
        <f t="shared" si="6"/>
        <v xml:space="preserve">Médico Especialista  34Guardia  </v>
      </c>
      <c r="C133" s="26" t="s">
        <v>49</v>
      </c>
      <c r="D133" s="26">
        <v>34</v>
      </c>
      <c r="E133" s="26" t="s">
        <v>50</v>
      </c>
      <c r="F133" s="17">
        <v>625.14126546514603</v>
      </c>
      <c r="G133" s="17">
        <f t="shared" si="7"/>
        <v>92033.297101778808</v>
      </c>
      <c r="H133" s="19">
        <v>79608.801993038694</v>
      </c>
      <c r="I133" s="19">
        <v>76909.393284488295</v>
      </c>
      <c r="J133" s="27" t="s">
        <v>108</v>
      </c>
      <c r="K133" s="27" t="s">
        <v>48</v>
      </c>
    </row>
    <row r="134" spans="1:11" ht="17.350000000000001" x14ac:dyDescent="0.4">
      <c r="A134" s="13"/>
      <c r="B134" s="29" t="str">
        <f t="shared" si="6"/>
        <v xml:space="preserve">Médico Especialista  36Guardia  </v>
      </c>
      <c r="C134" s="29" t="s">
        <v>49</v>
      </c>
      <c r="D134" s="29">
        <v>36</v>
      </c>
      <c r="E134" s="29" t="s">
        <v>50</v>
      </c>
      <c r="F134" s="30">
        <v>618.20401842294302</v>
      </c>
      <c r="G134" s="30">
        <f t="shared" si="7"/>
        <v>96365.642391768357</v>
      </c>
      <c r="H134" s="31">
        <v>83356.280668879597</v>
      </c>
      <c r="I134" s="31">
        <v>79296.862210681895</v>
      </c>
      <c r="J134" s="32" t="s">
        <v>108</v>
      </c>
      <c r="K134" s="32" t="s">
        <v>48</v>
      </c>
    </row>
    <row r="135" spans="1:11" x14ac:dyDescent="0.4">
      <c r="B135" s="4" t="s">
        <v>109</v>
      </c>
      <c r="G135" s="4"/>
      <c r="H135" s="4"/>
      <c r="I135" s="4"/>
    </row>
    <row r="136" spans="1:11" x14ac:dyDescent="0.4">
      <c r="B136" s="4" t="s">
        <v>110</v>
      </c>
      <c r="G136" s="4"/>
      <c r="H136" s="4"/>
      <c r="I136" s="4"/>
    </row>
    <row r="137" spans="1:11" x14ac:dyDescent="0.4">
      <c r="B137" s="4" t="s">
        <v>111</v>
      </c>
      <c r="G137" s="4"/>
      <c r="H137" s="4"/>
      <c r="I137" s="4"/>
    </row>
    <row r="138" spans="1:11" s="4" customFormat="1" x14ac:dyDescent="0.4"/>
    <row r="139" spans="1:11" s="4" customFormat="1" x14ac:dyDescent="0.4"/>
    <row r="140" spans="1:11" s="4" customFormat="1" x14ac:dyDescent="0.4"/>
    <row r="141" spans="1:11" s="4" customFormat="1" x14ac:dyDescent="0.4"/>
    <row r="142" spans="1:11" s="4" customFormat="1" x14ac:dyDescent="0.4"/>
    <row r="143" spans="1:11" s="4" customFormat="1" x14ac:dyDescent="0.4"/>
    <row r="144" spans="1:11" s="4" customFormat="1" x14ac:dyDescent="0.4"/>
    <row r="145" s="4" customFormat="1" x14ac:dyDescent="0.4"/>
    <row r="146" s="4" customFormat="1" x14ac:dyDescent="0.4"/>
    <row r="147" s="4" customFormat="1" x14ac:dyDescent="0.4"/>
    <row r="148" s="4" customFormat="1" x14ac:dyDescent="0.4"/>
    <row r="149" s="4" customFormat="1" x14ac:dyDescent="0.4"/>
    <row r="150" s="4" customFormat="1" x14ac:dyDescent="0.4"/>
    <row r="151" s="4" customFormat="1" x14ac:dyDescent="0.4"/>
    <row r="152" s="4" customFormat="1" x14ac:dyDescent="0.4"/>
    <row r="153" s="4" customFormat="1" x14ac:dyDescent="0.4"/>
    <row r="154" s="4" customFormat="1" x14ac:dyDescent="0.4"/>
    <row r="155" s="4" customFormat="1" x14ac:dyDescent="0.4"/>
    <row r="156" s="4" customFormat="1" x14ac:dyDescent="0.4"/>
    <row r="157" s="4" customFormat="1" x14ac:dyDescent="0.4"/>
    <row r="158" s="4" customFormat="1" x14ac:dyDescent="0.4"/>
    <row r="159" s="4" customFormat="1" x14ac:dyDescent="0.4"/>
    <row r="160" s="4" customFormat="1" x14ac:dyDescent="0.4"/>
    <row r="161" s="4" customFormat="1" x14ac:dyDescent="0.4"/>
    <row r="162" s="4" customFormat="1" x14ac:dyDescent="0.4"/>
    <row r="163" s="4" customFormat="1" x14ac:dyDescent="0.4"/>
    <row r="164" s="4" customFormat="1" x14ac:dyDescent="0.4"/>
    <row r="165" s="4" customFormat="1" x14ac:dyDescent="0.4"/>
    <row r="166" s="4" customFormat="1" x14ac:dyDescent="0.4"/>
    <row r="167" s="4" customFormat="1" x14ac:dyDescent="0.4"/>
    <row r="168" s="4" customFormat="1" x14ac:dyDescent="0.4"/>
    <row r="169" s="4" customFormat="1" x14ac:dyDescent="0.4"/>
    <row r="170" s="4" customFormat="1" x14ac:dyDescent="0.4"/>
    <row r="171" s="4" customFormat="1" x14ac:dyDescent="0.4"/>
    <row r="172" s="4" customFormat="1" x14ac:dyDescent="0.4"/>
    <row r="173" s="4" customFormat="1" x14ac:dyDescent="0.4"/>
    <row r="174" s="4" customFormat="1" x14ac:dyDescent="0.4"/>
    <row r="175" s="4" customFormat="1" x14ac:dyDescent="0.4"/>
    <row r="176" s="4" customFormat="1" x14ac:dyDescent="0.4"/>
    <row r="177" s="4" customFormat="1" x14ac:dyDescent="0.4"/>
    <row r="178" s="4" customFormat="1" x14ac:dyDescent="0.4"/>
    <row r="179" s="4" customFormat="1" x14ac:dyDescent="0.4"/>
    <row r="180" s="4" customFormat="1" x14ac:dyDescent="0.4"/>
    <row r="181" s="4" customFormat="1" x14ac:dyDescent="0.4"/>
    <row r="182" s="4" customFormat="1" x14ac:dyDescent="0.4"/>
    <row r="183" s="4" customFormat="1" x14ac:dyDescent="0.4"/>
    <row r="184" s="4" customFormat="1" x14ac:dyDescent="0.4"/>
    <row r="185" s="4" customFormat="1" x14ac:dyDescent="0.4"/>
    <row r="186" s="4" customFormat="1" x14ac:dyDescent="0.4"/>
    <row r="187" s="4" customFormat="1" x14ac:dyDescent="0.4"/>
    <row r="188" s="4" customFormat="1" x14ac:dyDescent="0.4"/>
    <row r="189" s="4" customFormat="1" x14ac:dyDescent="0.4"/>
    <row r="190" s="4" customFormat="1" x14ac:dyDescent="0.4"/>
    <row r="191" s="4" customFormat="1" x14ac:dyDescent="0.4"/>
    <row r="192" s="4" customFormat="1" x14ac:dyDescent="0.4"/>
    <row r="193" s="4" customFormat="1" x14ac:dyDescent="0.4"/>
    <row r="194" s="4" customFormat="1" x14ac:dyDescent="0.4"/>
    <row r="195" s="4" customFormat="1" x14ac:dyDescent="0.4"/>
    <row r="196" s="4" customFormat="1" x14ac:dyDescent="0.4"/>
    <row r="197" s="4" customFormat="1" x14ac:dyDescent="0.4"/>
    <row r="198" s="4" customFormat="1" x14ac:dyDescent="0.4"/>
    <row r="199" s="4" customFormat="1" x14ac:dyDescent="0.4"/>
    <row r="200" s="4" customFormat="1" x14ac:dyDescent="0.4"/>
    <row r="201" s="4" customFormat="1" x14ac:dyDescent="0.4"/>
    <row r="202" s="4" customFormat="1" x14ac:dyDescent="0.4"/>
    <row r="203" s="4" customFormat="1" x14ac:dyDescent="0.4"/>
    <row r="204" s="4" customFormat="1" x14ac:dyDescent="0.4"/>
    <row r="205" s="4" customFormat="1" x14ac:dyDescent="0.4"/>
    <row r="206" s="4" customFormat="1" x14ac:dyDescent="0.4"/>
    <row r="207" s="4" customFormat="1" x14ac:dyDescent="0.4"/>
    <row r="208" s="4" customFormat="1" x14ac:dyDescent="0.4"/>
    <row r="209" s="4" customFormat="1" x14ac:dyDescent="0.4"/>
    <row r="210" s="4" customFormat="1" x14ac:dyDescent="0.4"/>
    <row r="211" s="4" customFormat="1" x14ac:dyDescent="0.4"/>
    <row r="212" s="4" customFormat="1" x14ac:dyDescent="0.4"/>
    <row r="213" s="4" customFormat="1" x14ac:dyDescent="0.4"/>
    <row r="214" s="4" customFormat="1" x14ac:dyDescent="0.4"/>
    <row r="215" s="4" customFormat="1" x14ac:dyDescent="0.4"/>
    <row r="216" s="4" customFormat="1" x14ac:dyDescent="0.4"/>
    <row r="217" s="4" customFormat="1" x14ac:dyDescent="0.4"/>
    <row r="218" s="4" customFormat="1" x14ac:dyDescent="0.4"/>
    <row r="219" s="4" customFormat="1" x14ac:dyDescent="0.4"/>
    <row r="220" s="4" customFormat="1" x14ac:dyDescent="0.4"/>
    <row r="221" s="4" customFormat="1" x14ac:dyDescent="0.4"/>
    <row r="222" s="4" customFormat="1" x14ac:dyDescent="0.4"/>
    <row r="223" s="4" customFormat="1" x14ac:dyDescent="0.4"/>
    <row r="224" s="4" customFormat="1" x14ac:dyDescent="0.4"/>
    <row r="225" s="4" customFormat="1" x14ac:dyDescent="0.4"/>
    <row r="226" s="4" customFormat="1" x14ac:dyDescent="0.4"/>
    <row r="227" s="4" customFormat="1" x14ac:dyDescent="0.4"/>
    <row r="228" s="4" customFormat="1" x14ac:dyDescent="0.4"/>
    <row r="229" s="4" customFormat="1" x14ac:dyDescent="0.4"/>
    <row r="230" s="4" customFormat="1" x14ac:dyDescent="0.4"/>
    <row r="231" s="4" customFormat="1" x14ac:dyDescent="0.4"/>
    <row r="232" s="4" customFormat="1" x14ac:dyDescent="0.4"/>
    <row r="233" s="4" customFormat="1" x14ac:dyDescent="0.4"/>
    <row r="234" s="4" customFormat="1" x14ac:dyDescent="0.4"/>
    <row r="235" s="4" customFormat="1" x14ac:dyDescent="0.4"/>
    <row r="236" s="4" customFormat="1" x14ac:dyDescent="0.4"/>
    <row r="237" s="4" customFormat="1" x14ac:dyDescent="0.4"/>
    <row r="238" s="4" customFormat="1" x14ac:dyDescent="0.4"/>
    <row r="239" s="4" customFormat="1" x14ac:dyDescent="0.4"/>
    <row r="240" s="4" customFormat="1" x14ac:dyDescent="0.4"/>
    <row r="241" s="4" customFormat="1" x14ac:dyDescent="0.4"/>
    <row r="242" s="4" customFormat="1" x14ac:dyDescent="0.4"/>
    <row r="243" s="4" customFormat="1" x14ac:dyDescent="0.4"/>
    <row r="244" s="4" customFormat="1" x14ac:dyDescent="0.4"/>
    <row r="245" s="4" customFormat="1" x14ac:dyDescent="0.4"/>
    <row r="246" s="4" customFormat="1" x14ac:dyDescent="0.4"/>
    <row r="247" s="4" customFormat="1" x14ac:dyDescent="0.4"/>
    <row r="248" s="4" customFormat="1" x14ac:dyDescent="0.4"/>
    <row r="249" s="4" customFormat="1" x14ac:dyDescent="0.4"/>
    <row r="250" s="4" customFormat="1" x14ac:dyDescent="0.4"/>
    <row r="251" s="4" customFormat="1" x14ac:dyDescent="0.4"/>
    <row r="252" s="4" customFormat="1" x14ac:dyDescent="0.4"/>
    <row r="253" s="4" customFormat="1" x14ac:dyDescent="0.4"/>
    <row r="254" s="4" customFormat="1" x14ac:dyDescent="0.4"/>
    <row r="255" s="4" customFormat="1" x14ac:dyDescent="0.4"/>
    <row r="256" s="4" customFormat="1" x14ac:dyDescent="0.4"/>
    <row r="257" s="4" customFormat="1" x14ac:dyDescent="0.4"/>
    <row r="258" s="4" customFormat="1" x14ac:dyDescent="0.4"/>
    <row r="259" s="4" customFormat="1" x14ac:dyDescent="0.4"/>
    <row r="260" s="4" customFormat="1" x14ac:dyDescent="0.4"/>
    <row r="261" s="4" customFormat="1" x14ac:dyDescent="0.4"/>
    <row r="262" s="4" customFormat="1" x14ac:dyDescent="0.4"/>
    <row r="263" s="4" customFormat="1" x14ac:dyDescent="0.4"/>
    <row r="264" s="4" customFormat="1" x14ac:dyDescent="0.4"/>
    <row r="265" s="4" customFormat="1" x14ac:dyDescent="0.4"/>
    <row r="266" s="4" customFormat="1" x14ac:dyDescent="0.4"/>
    <row r="267" s="4" customFormat="1" x14ac:dyDescent="0.4"/>
  </sheetData>
  <mergeCells count="1">
    <mergeCell ref="B5:K5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D267"/>
  <sheetViews>
    <sheetView zoomScale="80" zoomScaleNormal="80" workbookViewId="0">
      <selection activeCell="B3" sqref="B3"/>
    </sheetView>
  </sheetViews>
  <sheetFormatPr baseColWidth="10" defaultColWidth="54" defaultRowHeight="12.7" x14ac:dyDescent="0.4"/>
  <cols>
    <col min="1" max="1" width="1.8203125" style="4" customWidth="1"/>
    <col min="2" max="2" width="59" style="4" customWidth="1"/>
    <col min="3" max="3" width="39.5859375" style="4" customWidth="1"/>
    <col min="4" max="4" width="15.29296875" style="8" customWidth="1"/>
    <col min="5" max="5" width="55" style="4" customWidth="1"/>
    <col min="6" max="6" width="18.87890625" style="9" customWidth="1"/>
    <col min="7" max="7" width="14" style="9" customWidth="1"/>
    <col min="8" max="8" width="19.87890625" style="9" customWidth="1"/>
    <col min="9" max="9" width="16" style="9" customWidth="1"/>
    <col min="10" max="1018" width="54" style="4"/>
  </cols>
  <sheetData>
    <row r="2" spans="1:11" ht="23.35" x14ac:dyDescent="0.4">
      <c r="F2" s="10"/>
      <c r="G2" s="10"/>
      <c r="H2" s="10"/>
      <c r="I2" s="10"/>
    </row>
    <row r="5" spans="1:11" ht="32.25" customHeight="1" x14ac:dyDescent="0.4">
      <c r="A5" s="33" t="s">
        <v>114</v>
      </c>
      <c r="B5" s="34"/>
      <c r="C5" s="34"/>
      <c r="D5" s="34"/>
      <c r="E5" s="34"/>
      <c r="F5" s="34"/>
      <c r="G5" s="34"/>
      <c r="H5" s="34"/>
      <c r="I5" s="34"/>
      <c r="J5" s="34"/>
      <c r="K5" s="35"/>
    </row>
    <row r="8" spans="1:11" s="4" customFormat="1" ht="59.25" customHeight="1" x14ac:dyDescent="0.4">
      <c r="B8" s="11" t="s">
        <v>19</v>
      </c>
      <c r="C8" s="11" t="s">
        <v>20</v>
      </c>
      <c r="D8" s="11" t="s">
        <v>21</v>
      </c>
      <c r="E8" s="11" t="s">
        <v>22</v>
      </c>
      <c r="F8" s="12" t="s">
        <v>23</v>
      </c>
      <c r="G8" s="12" t="s">
        <v>24</v>
      </c>
      <c r="H8" s="12" t="s">
        <v>25</v>
      </c>
      <c r="I8" s="12" t="s">
        <v>26</v>
      </c>
      <c r="J8" s="11" t="s">
        <v>27</v>
      </c>
      <c r="K8" s="11" t="s">
        <v>28</v>
      </c>
    </row>
    <row r="9" spans="1:11" s="21" customFormat="1" ht="17.350000000000001" x14ac:dyDescent="0.4">
      <c r="A9" s="13"/>
      <c r="B9" s="15" t="str">
        <f t="shared" ref="B9:B40" si="0">C9&amp;D9&amp;E9</f>
        <v>Médico Anestesista AsistenteSCHGuardia Interna</v>
      </c>
      <c r="C9" s="15" t="s">
        <v>29</v>
      </c>
      <c r="D9" s="16" t="s">
        <v>30</v>
      </c>
      <c r="E9" s="15" t="s">
        <v>31</v>
      </c>
      <c r="F9" s="17">
        <v>1042.60702371815</v>
      </c>
      <c r="G9" s="18" t="s">
        <v>32</v>
      </c>
      <c r="H9" s="19" t="s">
        <v>43</v>
      </c>
      <c r="I9" s="19" t="s">
        <v>43</v>
      </c>
      <c r="J9" s="20" t="s">
        <v>33</v>
      </c>
      <c r="K9" s="20" t="s">
        <v>34</v>
      </c>
    </row>
    <row r="10" spans="1:11" s="21" customFormat="1" ht="17.350000000000001" x14ac:dyDescent="0.4">
      <c r="A10" s="13"/>
      <c r="B10" s="15" t="str">
        <f t="shared" si="0"/>
        <v>Médico Anestesista CoordinadorSCHPoliclínica Ampliada y Retén</v>
      </c>
      <c r="C10" s="15" t="s">
        <v>35</v>
      </c>
      <c r="D10" s="16" t="s">
        <v>30</v>
      </c>
      <c r="E10" s="15" t="s">
        <v>36</v>
      </c>
      <c r="F10" s="17">
        <v>1336.1661417985399</v>
      </c>
      <c r="G10" s="18" t="s">
        <v>32</v>
      </c>
      <c r="H10" s="19" t="s">
        <v>43</v>
      </c>
      <c r="I10" s="19" t="s">
        <v>43</v>
      </c>
      <c r="J10" s="20" t="s">
        <v>37</v>
      </c>
      <c r="K10" s="20" t="s">
        <v>34</v>
      </c>
    </row>
    <row r="11" spans="1:11" s="21" customFormat="1" ht="17.350000000000001" x14ac:dyDescent="0.4">
      <c r="A11" s="13"/>
      <c r="B11" s="15" t="str">
        <f t="shared" si="0"/>
        <v xml:space="preserve">Médico Anestesista Encargado del ServicioSCHPoliclínica Ampliada  </v>
      </c>
      <c r="C11" s="15" t="s">
        <v>38</v>
      </c>
      <c r="D11" s="16" t="s">
        <v>30</v>
      </c>
      <c r="E11" s="15" t="s">
        <v>39</v>
      </c>
      <c r="F11" s="17">
        <v>1796.7444683087299</v>
      </c>
      <c r="G11" s="18" t="s">
        <v>32</v>
      </c>
      <c r="H11" s="19" t="s">
        <v>43</v>
      </c>
      <c r="I11" s="19" t="s">
        <v>43</v>
      </c>
      <c r="J11" s="20" t="s">
        <v>40</v>
      </c>
      <c r="K11" s="20" t="s">
        <v>34</v>
      </c>
    </row>
    <row r="12" spans="1:11" s="21" customFormat="1" ht="17.350000000000001" x14ac:dyDescent="0.4">
      <c r="A12" s="13"/>
      <c r="B12" s="15" t="str">
        <f t="shared" si="0"/>
        <v>Médico Especialista SAME 10524SR</v>
      </c>
      <c r="C12" s="15" t="s">
        <v>41</v>
      </c>
      <c r="D12" s="16">
        <v>24</v>
      </c>
      <c r="E12" s="15" t="s">
        <v>42</v>
      </c>
      <c r="F12" s="17">
        <v>950.02232247339896</v>
      </c>
      <c r="G12" s="17">
        <f t="shared" ref="G12:G43" si="1">+D12*F12*4.33</f>
        <v>98726.319751435614</v>
      </c>
      <c r="H12" s="19">
        <v>83917.371788720295</v>
      </c>
      <c r="I12" s="19">
        <v>80735.070458723101</v>
      </c>
      <c r="J12" s="20" t="s">
        <v>43</v>
      </c>
      <c r="K12" s="20" t="s">
        <v>44</v>
      </c>
    </row>
    <row r="13" spans="1:11" s="21" customFormat="1" ht="17.350000000000001" x14ac:dyDescent="0.4">
      <c r="A13" s="13"/>
      <c r="B13" s="15" t="str">
        <f t="shared" si="0"/>
        <v>Médico General SAME 10524SR</v>
      </c>
      <c r="C13" s="15" t="s">
        <v>45</v>
      </c>
      <c r="D13" s="16">
        <v>24</v>
      </c>
      <c r="E13" s="15" t="s">
        <v>42</v>
      </c>
      <c r="F13" s="17">
        <v>791.68526872783195</v>
      </c>
      <c r="G13" s="17">
        <f t="shared" si="1"/>
        <v>82271.933126196294</v>
      </c>
      <c r="H13" s="19">
        <v>69931.143157266793</v>
      </c>
      <c r="I13" s="19">
        <v>69759.784921638406</v>
      </c>
      <c r="J13" s="20" t="s">
        <v>43</v>
      </c>
      <c r="K13" s="20" t="s">
        <v>44</v>
      </c>
    </row>
    <row r="14" spans="1:11" s="21" customFormat="1" ht="17.350000000000001" x14ac:dyDescent="0.4">
      <c r="A14" s="13"/>
      <c r="B14" s="15" t="str">
        <f t="shared" si="0"/>
        <v>Médico General  12Policlínica</v>
      </c>
      <c r="C14" s="15" t="s">
        <v>46</v>
      </c>
      <c r="D14" s="16">
        <v>12</v>
      </c>
      <c r="E14" s="15" t="s">
        <v>47</v>
      </c>
      <c r="F14" s="17">
        <v>854.09452856820201</v>
      </c>
      <c r="G14" s="17">
        <f t="shared" si="1"/>
        <v>44378.751704403781</v>
      </c>
      <c r="H14" s="19">
        <v>40828.451568051503</v>
      </c>
      <c r="I14" s="19">
        <v>40252.452353221401</v>
      </c>
      <c r="J14" s="20" t="s">
        <v>43</v>
      </c>
      <c r="K14" s="20" t="s">
        <v>48</v>
      </c>
    </row>
    <row r="15" spans="1:11" s="21" customFormat="1" ht="17.350000000000001" x14ac:dyDescent="0.4">
      <c r="A15" s="13"/>
      <c r="B15" s="15" t="str">
        <f t="shared" si="0"/>
        <v>Médico General  14Policlínica</v>
      </c>
      <c r="C15" s="15" t="s">
        <v>46</v>
      </c>
      <c r="D15" s="16">
        <v>14</v>
      </c>
      <c r="E15" s="15" t="s">
        <v>47</v>
      </c>
      <c r="F15" s="17">
        <v>786.98302540456496</v>
      </c>
      <c r="G15" s="17">
        <f t="shared" si="1"/>
        <v>47706.911000024731</v>
      </c>
      <c r="H15" s="19">
        <v>43890.3581200228</v>
      </c>
      <c r="I15" s="19">
        <v>43271.162171001597</v>
      </c>
      <c r="J15" s="20" t="s">
        <v>43</v>
      </c>
      <c r="K15" s="20" t="s">
        <v>48</v>
      </c>
    </row>
    <row r="16" spans="1:11" s="21" customFormat="1" ht="17.350000000000001" x14ac:dyDescent="0.4">
      <c r="A16" s="13"/>
      <c r="B16" s="15" t="str">
        <f t="shared" si="0"/>
        <v>Médico General  16Policlínica</v>
      </c>
      <c r="C16" s="15" t="s">
        <v>46</v>
      </c>
      <c r="D16" s="16">
        <v>16</v>
      </c>
      <c r="E16" s="15" t="s">
        <v>47</v>
      </c>
      <c r="F16" s="17">
        <v>736.65030816677404</v>
      </c>
      <c r="G16" s="17">
        <f t="shared" si="1"/>
        <v>51035.133349794109</v>
      </c>
      <c r="H16" s="19">
        <v>46952.322681810598</v>
      </c>
      <c r="I16" s="19">
        <v>46010.460152056599</v>
      </c>
      <c r="J16" s="20" t="s">
        <v>43</v>
      </c>
      <c r="K16" s="20" t="s">
        <v>48</v>
      </c>
    </row>
    <row r="17" spans="1:11" s="21" customFormat="1" ht="17.350000000000001" x14ac:dyDescent="0.4">
      <c r="A17" s="13"/>
      <c r="B17" s="15" t="str">
        <f t="shared" si="0"/>
        <v>Médico General  18Policlínica</v>
      </c>
      <c r="C17" s="15" t="s">
        <v>46</v>
      </c>
      <c r="D17" s="16">
        <v>18</v>
      </c>
      <c r="E17" s="15" t="s">
        <v>47</v>
      </c>
      <c r="F17" s="17">
        <v>711.58549251955105</v>
      </c>
      <c r="G17" s="17">
        <f t="shared" si="1"/>
        <v>55460.973286973807</v>
      </c>
      <c r="H17" s="19">
        <v>51024.095424015897</v>
      </c>
      <c r="I17" s="19">
        <v>49625.578417743702</v>
      </c>
      <c r="J17" s="20" t="s">
        <v>43</v>
      </c>
      <c r="K17" s="20" t="s">
        <v>48</v>
      </c>
    </row>
    <row r="18" spans="1:11" s="21" customFormat="1" ht="17.350000000000001" x14ac:dyDescent="0.4">
      <c r="A18" s="13"/>
      <c r="B18" s="15" t="str">
        <f t="shared" si="0"/>
        <v>Médico General  20Policlínica</v>
      </c>
      <c r="C18" s="15" t="s">
        <v>46</v>
      </c>
      <c r="D18" s="16">
        <v>20</v>
      </c>
      <c r="E18" s="15" t="s">
        <v>47</v>
      </c>
      <c r="F18" s="17">
        <v>691.52826993376095</v>
      </c>
      <c r="G18" s="17">
        <f t="shared" si="1"/>
        <v>59886.348176263695</v>
      </c>
      <c r="H18" s="19">
        <v>55095.440322162598</v>
      </c>
      <c r="I18" s="19">
        <v>53240.3168226259</v>
      </c>
      <c r="J18" s="20" t="s">
        <v>43</v>
      </c>
      <c r="K18" s="20" t="s">
        <v>48</v>
      </c>
    </row>
    <row r="19" spans="1:11" s="21" customFormat="1" ht="17.350000000000001" x14ac:dyDescent="0.4">
      <c r="A19" s="13"/>
      <c r="B19" s="15" t="str">
        <f t="shared" si="0"/>
        <v>Médico General  22Policlínica</v>
      </c>
      <c r="C19" s="15" t="s">
        <v>46</v>
      </c>
      <c r="D19" s="16">
        <v>22</v>
      </c>
      <c r="E19" s="15" t="s">
        <v>47</v>
      </c>
      <c r="F19" s="17">
        <v>691.52392571884002</v>
      </c>
      <c r="G19" s="17">
        <f t="shared" si="1"/>
        <v>65874.569163976703</v>
      </c>
      <c r="H19" s="19">
        <v>55993.383789380197</v>
      </c>
      <c r="I19" s="19">
        <v>57333.520899319097</v>
      </c>
      <c r="J19" s="20" t="s">
        <v>43</v>
      </c>
      <c r="K19" s="20" t="s">
        <v>48</v>
      </c>
    </row>
    <row r="20" spans="1:11" s="21" customFormat="1" ht="17.350000000000001" x14ac:dyDescent="0.4">
      <c r="A20" s="13"/>
      <c r="B20" s="15" t="str">
        <f t="shared" si="0"/>
        <v>Médico General  24Policlínica</v>
      </c>
      <c r="C20" s="15" t="s">
        <v>46</v>
      </c>
      <c r="D20" s="16">
        <v>24</v>
      </c>
      <c r="E20" s="15" t="s">
        <v>47</v>
      </c>
      <c r="F20" s="17">
        <v>690.99597445167296</v>
      </c>
      <c r="G20" s="17">
        <f t="shared" si="1"/>
        <v>71808.301665017862</v>
      </c>
      <c r="H20" s="19">
        <v>61037.0564152652</v>
      </c>
      <c r="I20" s="19">
        <v>61830.227008035203</v>
      </c>
      <c r="J20" s="20" t="s">
        <v>43</v>
      </c>
      <c r="K20" s="20" t="s">
        <v>48</v>
      </c>
    </row>
    <row r="21" spans="1:11" s="21" customFormat="1" ht="17.350000000000001" x14ac:dyDescent="0.4">
      <c r="A21" s="13"/>
      <c r="B21" s="15" t="str">
        <f t="shared" si="0"/>
        <v>Médico General  26Policlínica</v>
      </c>
      <c r="C21" s="15" t="s">
        <v>46</v>
      </c>
      <c r="D21" s="16">
        <v>26</v>
      </c>
      <c r="E21" s="15" t="s">
        <v>47</v>
      </c>
      <c r="F21" s="17">
        <v>679.02020379473095</v>
      </c>
      <c r="G21" s="17">
        <f t="shared" si="1"/>
        <v>76444.094543210813</v>
      </c>
      <c r="H21" s="19">
        <v>64977.480361729198</v>
      </c>
      <c r="I21" s="19">
        <v>65343.3274301481</v>
      </c>
      <c r="J21" s="20" t="s">
        <v>43</v>
      </c>
      <c r="K21" s="20" t="s">
        <v>48</v>
      </c>
    </row>
    <row r="22" spans="1:11" s="21" customFormat="1" ht="17.350000000000001" x14ac:dyDescent="0.4">
      <c r="A22" s="13"/>
      <c r="B22" s="15" t="str">
        <f t="shared" si="0"/>
        <v>Médico General  28Policlínica</v>
      </c>
      <c r="C22" s="15" t="s">
        <v>46</v>
      </c>
      <c r="D22" s="16">
        <v>28</v>
      </c>
      <c r="E22" s="15" t="s">
        <v>47</v>
      </c>
      <c r="F22" s="17">
        <v>668.29985354884502</v>
      </c>
      <c r="G22" s="17">
        <f t="shared" si="1"/>
        <v>81024.674244261972</v>
      </c>
      <c r="H22" s="19">
        <v>68870.973107622704</v>
      </c>
      <c r="I22" s="19">
        <v>68814.586156348494</v>
      </c>
      <c r="J22" s="20" t="s">
        <v>43</v>
      </c>
      <c r="K22" s="20" t="s">
        <v>48</v>
      </c>
    </row>
    <row r="23" spans="1:11" s="21" customFormat="1" ht="17.350000000000001" x14ac:dyDescent="0.4">
      <c r="A23" s="13"/>
      <c r="B23" s="15" t="str">
        <f t="shared" si="0"/>
        <v>Médico General  30Policlínica</v>
      </c>
      <c r="C23" s="15" t="s">
        <v>46</v>
      </c>
      <c r="D23" s="16">
        <v>30</v>
      </c>
      <c r="E23" s="15" t="s">
        <v>47</v>
      </c>
      <c r="F23" s="17">
        <v>659.01856885536097</v>
      </c>
      <c r="G23" s="17">
        <f t="shared" si="1"/>
        <v>85606.512094311387</v>
      </c>
      <c r="H23" s="19">
        <v>72765.535280164695</v>
      </c>
      <c r="I23" s="19">
        <v>72286.798334071107</v>
      </c>
      <c r="J23" s="20" t="s">
        <v>43</v>
      </c>
      <c r="K23" s="20" t="s">
        <v>48</v>
      </c>
    </row>
    <row r="24" spans="1:11" s="21" customFormat="1" ht="17.350000000000001" x14ac:dyDescent="0.4">
      <c r="A24" s="13"/>
      <c r="B24" s="15" t="str">
        <f t="shared" si="0"/>
        <v>Médico General  32Policlínica</v>
      </c>
      <c r="C24" s="15" t="s">
        <v>46</v>
      </c>
      <c r="D24" s="16">
        <v>32</v>
      </c>
      <c r="E24" s="15" t="s">
        <v>47</v>
      </c>
      <c r="F24" s="17">
        <v>650.88840323219301</v>
      </c>
      <c r="G24" s="17">
        <f t="shared" si="1"/>
        <v>90187.097151852664</v>
      </c>
      <c r="H24" s="19">
        <v>76659.032579074803</v>
      </c>
      <c r="I24" s="19">
        <v>75493.162051244493</v>
      </c>
      <c r="J24" s="20" t="s">
        <v>43</v>
      </c>
      <c r="K24" s="20" t="s">
        <v>48</v>
      </c>
    </row>
    <row r="25" spans="1:11" s="21" customFormat="1" ht="17.350000000000001" x14ac:dyDescent="0.4">
      <c r="A25" s="13"/>
      <c r="B25" s="15" t="str">
        <f t="shared" si="0"/>
        <v>Médico General  34Policlínica</v>
      </c>
      <c r="C25" s="15" t="s">
        <v>46</v>
      </c>
      <c r="D25" s="16">
        <v>34</v>
      </c>
      <c r="E25" s="15" t="s">
        <v>47</v>
      </c>
      <c r="F25" s="17">
        <v>643.71472768234003</v>
      </c>
      <c r="G25" s="17">
        <f t="shared" si="1"/>
        <v>94767.682209394101</v>
      </c>
      <c r="H25" s="19">
        <v>80552.529877984998</v>
      </c>
      <c r="I25" s="19">
        <v>78129.412756935897</v>
      </c>
      <c r="J25" s="20" t="s">
        <v>43</v>
      </c>
      <c r="K25" s="20" t="s">
        <v>48</v>
      </c>
    </row>
    <row r="26" spans="1:11" s="21" customFormat="1" ht="17.350000000000001" x14ac:dyDescent="0.4">
      <c r="A26" s="13"/>
      <c r="B26" s="15" t="str">
        <f t="shared" si="0"/>
        <v>Médico General  36Policlínica</v>
      </c>
      <c r="C26" s="15" t="s">
        <v>46</v>
      </c>
      <c r="D26" s="16">
        <v>36</v>
      </c>
      <c r="E26" s="15" t="s">
        <v>47</v>
      </c>
      <c r="F26" s="17">
        <v>637.33812719358104</v>
      </c>
      <c r="G26" s="17">
        <f t="shared" si="1"/>
        <v>99348.267266935422</v>
      </c>
      <c r="H26" s="19">
        <v>84446.027176895106</v>
      </c>
      <c r="I26" s="19">
        <v>81144.449270665005</v>
      </c>
      <c r="J26" s="20" t="s">
        <v>43</v>
      </c>
      <c r="K26" s="20" t="s">
        <v>48</v>
      </c>
    </row>
    <row r="27" spans="1:11" s="21" customFormat="1" ht="17.350000000000001" x14ac:dyDescent="0.4">
      <c r="A27" s="13"/>
      <c r="B27" s="15" t="str">
        <f t="shared" si="0"/>
        <v>Médico Especialista  12Policlínica</v>
      </c>
      <c r="C27" s="15" t="s">
        <v>49</v>
      </c>
      <c r="D27" s="16">
        <v>12</v>
      </c>
      <c r="E27" s="15" t="s">
        <v>47</v>
      </c>
      <c r="F27" s="17">
        <v>854.09452856820201</v>
      </c>
      <c r="G27" s="17">
        <f t="shared" si="1"/>
        <v>44378.751704403781</v>
      </c>
      <c r="H27" s="19">
        <v>40828.451568051503</v>
      </c>
      <c r="I27" s="19">
        <v>40252.452353221401</v>
      </c>
      <c r="J27" s="20" t="s">
        <v>43</v>
      </c>
      <c r="K27" s="20" t="s">
        <v>48</v>
      </c>
    </row>
    <row r="28" spans="1:11" s="21" customFormat="1" ht="17.350000000000001" x14ac:dyDescent="0.4">
      <c r="A28" s="13"/>
      <c r="B28" s="15" t="str">
        <f t="shared" si="0"/>
        <v>Médico Especialista  14Policlínica</v>
      </c>
      <c r="C28" s="15" t="s">
        <v>49</v>
      </c>
      <c r="D28" s="16">
        <v>14</v>
      </c>
      <c r="E28" s="15" t="s">
        <v>47</v>
      </c>
      <c r="F28" s="17">
        <v>841.886066476314</v>
      </c>
      <c r="G28" s="17">
        <f t="shared" si="1"/>
        <v>51035.133349794152</v>
      </c>
      <c r="H28" s="19">
        <v>46952.322681810598</v>
      </c>
      <c r="I28" s="19">
        <v>46010.460152056701</v>
      </c>
      <c r="J28" s="20" t="s">
        <v>43</v>
      </c>
      <c r="K28" s="20" t="s">
        <v>48</v>
      </c>
    </row>
    <row r="29" spans="1:11" s="21" customFormat="1" ht="17.350000000000001" x14ac:dyDescent="0.4">
      <c r="A29" s="13"/>
      <c r="B29" s="15" t="str">
        <f t="shared" si="0"/>
        <v>Médico Especialista  16Policlínica</v>
      </c>
      <c r="C29" s="15" t="s">
        <v>49</v>
      </c>
      <c r="D29" s="16">
        <v>16</v>
      </c>
      <c r="E29" s="15" t="s">
        <v>47</v>
      </c>
      <c r="F29" s="17">
        <v>777.96937887455397</v>
      </c>
      <c r="G29" s="17">
        <f t="shared" si="1"/>
        <v>53897.718568429096</v>
      </c>
      <c r="H29" s="19">
        <v>49585.901082954799</v>
      </c>
      <c r="I29" s="19">
        <v>48348.679395829698</v>
      </c>
      <c r="J29" s="20" t="s">
        <v>43</v>
      </c>
      <c r="K29" s="20" t="s">
        <v>48</v>
      </c>
    </row>
    <row r="30" spans="1:11" s="21" customFormat="1" ht="17.350000000000001" x14ac:dyDescent="0.4">
      <c r="A30" s="13"/>
      <c r="B30" s="15" t="str">
        <f t="shared" si="0"/>
        <v>Médico Especialista  18Policlínica</v>
      </c>
      <c r="C30" s="15" t="s">
        <v>49</v>
      </c>
      <c r="D30" s="16">
        <v>18</v>
      </c>
      <c r="E30" s="15" t="s">
        <v>47</v>
      </c>
      <c r="F30" s="17">
        <v>777.969504206343</v>
      </c>
      <c r="G30" s="17">
        <f t="shared" si="1"/>
        <v>60634.943157842376</v>
      </c>
      <c r="H30" s="19">
        <v>55784.147705215</v>
      </c>
      <c r="I30" s="19">
        <v>53851.784799308101</v>
      </c>
      <c r="J30" s="20" t="s">
        <v>43</v>
      </c>
      <c r="K30" s="20" t="s">
        <v>48</v>
      </c>
    </row>
    <row r="31" spans="1:11" s="21" customFormat="1" ht="17.350000000000001" x14ac:dyDescent="0.4">
      <c r="A31" s="13"/>
      <c r="B31" s="15" t="str">
        <f t="shared" si="0"/>
        <v>Médico Especialista  20Policlínica</v>
      </c>
      <c r="C31" s="15" t="s">
        <v>49</v>
      </c>
      <c r="D31" s="16">
        <v>20</v>
      </c>
      <c r="E31" s="15" t="s">
        <v>47</v>
      </c>
      <c r="F31" s="17">
        <v>829.83350280570403</v>
      </c>
      <c r="G31" s="17">
        <f t="shared" si="1"/>
        <v>71863.581342973979</v>
      </c>
      <c r="H31" s="19">
        <v>61084.044141527898</v>
      </c>
      <c r="I31" s="19">
        <v>61872.119099650299</v>
      </c>
      <c r="J31" s="20" t="s">
        <v>43</v>
      </c>
      <c r="K31" s="20" t="s">
        <v>48</v>
      </c>
    </row>
    <row r="32" spans="1:11" s="21" customFormat="1" ht="17.350000000000001" x14ac:dyDescent="0.4">
      <c r="A32" s="13"/>
      <c r="B32" s="15" t="str">
        <f t="shared" si="0"/>
        <v>Médico Especialista  22Policlínica</v>
      </c>
      <c r="C32" s="15" t="s">
        <v>49</v>
      </c>
      <c r="D32" s="16">
        <v>22</v>
      </c>
      <c r="E32" s="15" t="s">
        <v>47</v>
      </c>
      <c r="F32" s="17">
        <v>829.83401621349196</v>
      </c>
      <c r="G32" s="17">
        <f t="shared" si="1"/>
        <v>79049.98838449725</v>
      </c>
      <c r="H32" s="19">
        <v>67192.490126822697</v>
      </c>
      <c r="I32" s="19">
        <v>67318.128072530002</v>
      </c>
      <c r="J32" s="20" t="s">
        <v>43</v>
      </c>
      <c r="K32" s="20" t="s">
        <v>48</v>
      </c>
    </row>
    <row r="33" spans="1:11" s="21" customFormat="1" ht="17.350000000000001" x14ac:dyDescent="0.4">
      <c r="A33" s="13"/>
      <c r="B33" s="15" t="str">
        <f t="shared" si="0"/>
        <v>Médico Especialista  24Policlínica</v>
      </c>
      <c r="C33" s="15" t="s">
        <v>49</v>
      </c>
      <c r="D33" s="16">
        <v>24</v>
      </c>
      <c r="E33" s="15" t="s">
        <v>47</v>
      </c>
      <c r="F33" s="17">
        <v>829.19559514229695</v>
      </c>
      <c r="G33" s="17">
        <f t="shared" si="1"/>
        <v>86170.006247187499</v>
      </c>
      <c r="H33" s="19">
        <v>73244.505310109394</v>
      </c>
      <c r="I33" s="19">
        <v>72713.825942582203</v>
      </c>
      <c r="J33" s="20" t="s">
        <v>43</v>
      </c>
      <c r="K33" s="20" t="s">
        <v>48</v>
      </c>
    </row>
    <row r="34" spans="1:11" s="21" customFormat="1" ht="17.350000000000001" x14ac:dyDescent="0.4">
      <c r="A34" s="13"/>
      <c r="B34" s="15" t="str">
        <f t="shared" si="0"/>
        <v>Médico Especialista  26Policlínica</v>
      </c>
      <c r="C34" s="15" t="s">
        <v>49</v>
      </c>
      <c r="D34" s="16">
        <v>26</v>
      </c>
      <c r="E34" s="15" t="s">
        <v>47</v>
      </c>
      <c r="F34" s="17">
        <v>827.96348814297698</v>
      </c>
      <c r="G34" s="17">
        <f t="shared" si="1"/>
        <v>93212.129495136352</v>
      </c>
      <c r="H34" s="19">
        <v>79230.310070865904</v>
      </c>
      <c r="I34" s="19">
        <v>77105.515553063204</v>
      </c>
      <c r="J34" s="20" t="s">
        <v>43</v>
      </c>
      <c r="K34" s="20" t="s">
        <v>48</v>
      </c>
    </row>
    <row r="35" spans="1:11" s="21" customFormat="1" ht="17.350000000000001" x14ac:dyDescent="0.4">
      <c r="A35" s="13"/>
      <c r="B35" s="15" t="str">
        <f t="shared" si="0"/>
        <v>Médico Especialista  28Policlínica</v>
      </c>
      <c r="C35" s="15" t="s">
        <v>49</v>
      </c>
      <c r="D35" s="16">
        <v>28</v>
      </c>
      <c r="E35" s="15" t="s">
        <v>47</v>
      </c>
      <c r="F35" s="17">
        <v>826.363990024033</v>
      </c>
      <c r="G35" s="17">
        <f t="shared" si="1"/>
        <v>100188.37015051376</v>
      </c>
      <c r="H35" s="19">
        <v>85160.114627936695</v>
      </c>
      <c r="I35" s="19">
        <v>81697.422490779602</v>
      </c>
      <c r="J35" s="20" t="s">
        <v>43</v>
      </c>
      <c r="K35" s="20" t="s">
        <v>48</v>
      </c>
    </row>
    <row r="36" spans="1:11" s="21" customFormat="1" ht="17.350000000000001" x14ac:dyDescent="0.4">
      <c r="A36" s="13"/>
      <c r="B36" s="15" t="str">
        <f t="shared" si="0"/>
        <v>Médico Especialista  30Policlínica</v>
      </c>
      <c r="C36" s="15" t="s">
        <v>49</v>
      </c>
      <c r="D36" s="16">
        <v>30</v>
      </c>
      <c r="E36" s="15" t="s">
        <v>47</v>
      </c>
      <c r="F36" s="17">
        <v>824.978455387042</v>
      </c>
      <c r="G36" s="17">
        <f t="shared" si="1"/>
        <v>107164.70135477677</v>
      </c>
      <c r="H36" s="19">
        <v>91089.996151560306</v>
      </c>
      <c r="I36" s="19">
        <v>86289.389029658996</v>
      </c>
      <c r="J36" s="20" t="s">
        <v>43</v>
      </c>
      <c r="K36" s="20" t="s">
        <v>48</v>
      </c>
    </row>
    <row r="37" spans="1:11" s="21" customFormat="1" ht="17.350000000000001" x14ac:dyDescent="0.4">
      <c r="A37" s="13"/>
      <c r="B37" s="15" t="str">
        <f t="shared" si="0"/>
        <v>Médico Especialista  32Policlínica</v>
      </c>
      <c r="C37" s="15" t="s">
        <v>49</v>
      </c>
      <c r="D37" s="16">
        <v>32</v>
      </c>
      <c r="E37" s="15" t="s">
        <v>47</v>
      </c>
      <c r="F37" s="17">
        <v>823.77028725899197</v>
      </c>
      <c r="G37" s="17">
        <f t="shared" si="1"/>
        <v>114141.61100260593</v>
      </c>
      <c r="H37" s="19">
        <v>97020.369352214999</v>
      </c>
      <c r="I37" s="19">
        <v>90881.736312144494</v>
      </c>
      <c r="J37" s="20" t="s">
        <v>43</v>
      </c>
      <c r="K37" s="20" t="s">
        <v>48</v>
      </c>
    </row>
    <row r="38" spans="1:11" s="21" customFormat="1" ht="17.350000000000001" x14ac:dyDescent="0.4">
      <c r="A38" s="13"/>
      <c r="B38" s="15" t="str">
        <f t="shared" si="0"/>
        <v>Médico Especialista  34Policlínica</v>
      </c>
      <c r="C38" s="15" t="s">
        <v>49</v>
      </c>
      <c r="D38" s="16">
        <v>34</v>
      </c>
      <c r="E38" s="15" t="s">
        <v>47</v>
      </c>
      <c r="F38" s="17">
        <v>822.69578327956299</v>
      </c>
      <c r="G38" s="17">
        <f t="shared" si="1"/>
        <v>121117.27321441726</v>
      </c>
      <c r="H38" s="19">
        <v>102949.682232255</v>
      </c>
      <c r="I38" s="19">
        <v>95473.262506254701</v>
      </c>
      <c r="J38" s="20" t="s">
        <v>43</v>
      </c>
      <c r="K38" s="20" t="s">
        <v>48</v>
      </c>
    </row>
    <row r="39" spans="1:11" s="21" customFormat="1" ht="17.350000000000001" x14ac:dyDescent="0.4">
      <c r="A39" s="13"/>
      <c r="B39" s="15" t="str">
        <f t="shared" si="0"/>
        <v>Médico Especialista  36Policlínica</v>
      </c>
      <c r="C39" s="15" t="s">
        <v>49</v>
      </c>
      <c r="D39" s="16">
        <v>36</v>
      </c>
      <c r="E39" s="15" t="s">
        <v>47</v>
      </c>
      <c r="F39" s="17">
        <v>821.74867117171095</v>
      </c>
      <c r="G39" s="17">
        <f t="shared" si="1"/>
        <v>128094.18286224631</v>
      </c>
      <c r="H39" s="19">
        <v>108880.05543290899</v>
      </c>
      <c r="I39" s="19">
        <v>100065.60978874</v>
      </c>
      <c r="J39" s="20" t="s">
        <v>43</v>
      </c>
      <c r="K39" s="20" t="s">
        <v>48</v>
      </c>
    </row>
    <row r="40" spans="1:11" s="21" customFormat="1" ht="17.350000000000001" x14ac:dyDescent="0.4">
      <c r="A40" s="13"/>
      <c r="B40" s="15" t="str">
        <f t="shared" si="0"/>
        <v xml:space="preserve">Médico General  12Guardia  </v>
      </c>
      <c r="C40" s="15" t="s">
        <v>46</v>
      </c>
      <c r="D40" s="16">
        <v>12</v>
      </c>
      <c r="E40" s="15" t="s">
        <v>50</v>
      </c>
      <c r="F40" s="17">
        <v>854.09452856820201</v>
      </c>
      <c r="G40" s="17">
        <f t="shared" si="1"/>
        <v>44378.751704403781</v>
      </c>
      <c r="H40" s="19">
        <v>40828.451568051503</v>
      </c>
      <c r="I40" s="19">
        <v>40252.452353221401</v>
      </c>
      <c r="J40" s="20" t="s">
        <v>43</v>
      </c>
      <c r="K40" s="20" t="s">
        <v>48</v>
      </c>
    </row>
    <row r="41" spans="1:11" s="21" customFormat="1" ht="17.350000000000001" x14ac:dyDescent="0.4">
      <c r="A41" s="13"/>
      <c r="B41" s="15" t="str">
        <f t="shared" ref="B41:B72" si="2">C41&amp;D41&amp;E41</f>
        <v xml:space="preserve">Médico General  14Guardia  </v>
      </c>
      <c r="C41" s="15" t="s">
        <v>46</v>
      </c>
      <c r="D41" s="16">
        <v>14</v>
      </c>
      <c r="E41" s="15" t="s">
        <v>50</v>
      </c>
      <c r="F41" s="17">
        <v>771.30261884566005</v>
      </c>
      <c r="G41" s="17">
        <f t="shared" si="1"/>
        <v>46756.364754423914</v>
      </c>
      <c r="H41" s="19">
        <v>43015.855574070003</v>
      </c>
      <c r="I41" s="19">
        <v>42408.9969231949</v>
      </c>
      <c r="J41" s="20" t="s">
        <v>43</v>
      </c>
      <c r="K41" s="20" t="s">
        <v>48</v>
      </c>
    </row>
    <row r="42" spans="1:11" s="21" customFormat="1" ht="17.350000000000001" x14ac:dyDescent="0.4">
      <c r="A42" s="13"/>
      <c r="B42" s="15" t="str">
        <f t="shared" si="2"/>
        <v xml:space="preserve">Médico General  16Guardia  </v>
      </c>
      <c r="C42" s="15" t="s">
        <v>46</v>
      </c>
      <c r="D42" s="16">
        <v>16</v>
      </c>
      <c r="E42" s="15" t="s">
        <v>50</v>
      </c>
      <c r="F42" s="17">
        <v>709.20868655375205</v>
      </c>
      <c r="G42" s="17">
        <f t="shared" si="1"/>
        <v>49133.977804443944</v>
      </c>
      <c r="H42" s="19">
        <v>45203.259580088401</v>
      </c>
      <c r="I42" s="19">
        <v>44457.5566952074</v>
      </c>
      <c r="J42" s="20" t="s">
        <v>43</v>
      </c>
      <c r="K42" s="20" t="s">
        <v>48</v>
      </c>
    </row>
    <row r="43" spans="1:11" s="21" customFormat="1" ht="17.350000000000001" x14ac:dyDescent="0.4">
      <c r="A43" s="13"/>
      <c r="B43" s="15" t="str">
        <f t="shared" si="2"/>
        <v xml:space="preserve">Médico General  18Guardia  </v>
      </c>
      <c r="C43" s="15" t="s">
        <v>46</v>
      </c>
      <c r="D43" s="16">
        <v>18</v>
      </c>
      <c r="E43" s="15" t="s">
        <v>50</v>
      </c>
      <c r="F43" s="17">
        <v>660.91340588226899</v>
      </c>
      <c r="G43" s="17">
        <f t="shared" si="1"/>
        <v>51511.590854464048</v>
      </c>
      <c r="H43" s="19">
        <v>47390.663586106901</v>
      </c>
      <c r="I43" s="19">
        <v>46399.640568069</v>
      </c>
      <c r="J43" s="20" t="s">
        <v>43</v>
      </c>
      <c r="K43" s="20" t="s">
        <v>48</v>
      </c>
    </row>
    <row r="44" spans="1:11" s="21" customFormat="1" ht="17.350000000000001" x14ac:dyDescent="0.4">
      <c r="A44" s="13"/>
      <c r="B44" s="15" t="str">
        <f t="shared" si="2"/>
        <v xml:space="preserve">Médico General  20Guardia  </v>
      </c>
      <c r="C44" s="15" t="s">
        <v>46</v>
      </c>
      <c r="D44" s="16">
        <v>20</v>
      </c>
      <c r="E44" s="15" t="s">
        <v>50</v>
      </c>
      <c r="F44" s="17">
        <v>622.277181345082</v>
      </c>
      <c r="G44" s="17">
        <f t="shared" ref="G44:G75" si="3">+D44*F44*4.33</f>
        <v>53889.2039044841</v>
      </c>
      <c r="H44" s="19">
        <v>49578.067592125401</v>
      </c>
      <c r="I44" s="19">
        <v>48341.7244409306</v>
      </c>
      <c r="J44" s="20" t="s">
        <v>43</v>
      </c>
      <c r="K44" s="20" t="s">
        <v>48</v>
      </c>
    </row>
    <row r="45" spans="1:11" ht="17.350000000000001" x14ac:dyDescent="0.4">
      <c r="A45" s="13"/>
      <c r="B45" s="15" t="str">
        <f t="shared" si="2"/>
        <v xml:space="preserve">Médico General  22Guardia  </v>
      </c>
      <c r="C45" s="15" t="s">
        <v>46</v>
      </c>
      <c r="D45" s="16">
        <v>22</v>
      </c>
      <c r="E45" s="15" t="s">
        <v>50</v>
      </c>
      <c r="F45" s="17">
        <v>590.66572490556496</v>
      </c>
      <c r="G45" s="17">
        <f t="shared" si="3"/>
        <v>56266.816954504116</v>
      </c>
      <c r="H45" s="19">
        <v>51765.471598143798</v>
      </c>
      <c r="I45" s="19">
        <v>50283.8083137922</v>
      </c>
      <c r="J45" s="20" t="s">
        <v>43</v>
      </c>
      <c r="K45" s="20" t="s">
        <v>48</v>
      </c>
    </row>
    <row r="46" spans="1:11" ht="17.350000000000001" x14ac:dyDescent="0.4">
      <c r="A46" s="13"/>
      <c r="B46" s="15" t="str">
        <f t="shared" si="2"/>
        <v xml:space="preserve">Médico General  24Guardia  </v>
      </c>
      <c r="C46" s="15" t="s">
        <v>46</v>
      </c>
      <c r="D46" s="16">
        <v>24</v>
      </c>
      <c r="E46" s="15" t="s">
        <v>50</v>
      </c>
      <c r="F46" s="17">
        <v>608.99220710245902</v>
      </c>
      <c r="G46" s="17">
        <f t="shared" si="3"/>
        <v>63286.470162087549</v>
      </c>
      <c r="H46" s="19">
        <v>53793.499637774403</v>
      </c>
      <c r="I46" s="19">
        <v>55372.205556958303</v>
      </c>
      <c r="J46" s="20" t="s">
        <v>51</v>
      </c>
      <c r="K46" s="20" t="s">
        <v>48</v>
      </c>
    </row>
    <row r="47" spans="1:11" ht="17.350000000000001" x14ac:dyDescent="0.4">
      <c r="A47" s="13"/>
      <c r="B47" s="15" t="str">
        <f t="shared" si="2"/>
        <v xml:space="preserve">Médico General  26Guardia  </v>
      </c>
      <c r="C47" s="15" t="s">
        <v>46</v>
      </c>
      <c r="D47" s="16">
        <v>26</v>
      </c>
      <c r="E47" s="15" t="s">
        <v>50</v>
      </c>
      <c r="F47" s="17">
        <v>585.38336532251401</v>
      </c>
      <c r="G47" s="17">
        <f t="shared" si="3"/>
        <v>65902.459268008621</v>
      </c>
      <c r="H47" s="19">
        <v>56017.090377807297</v>
      </c>
      <c r="I47" s="19">
        <v>57354.656601198301</v>
      </c>
      <c r="J47" s="20" t="s">
        <v>51</v>
      </c>
      <c r="K47" s="20" t="s">
        <v>48</v>
      </c>
    </row>
    <row r="48" spans="1:11" ht="17.350000000000001" x14ac:dyDescent="0.4">
      <c r="A48" s="13"/>
      <c r="B48" s="15" t="str">
        <f t="shared" si="2"/>
        <v xml:space="preserve">Médico General  28Guardia  </v>
      </c>
      <c r="C48" s="15" t="s">
        <v>46</v>
      </c>
      <c r="D48" s="16">
        <v>28</v>
      </c>
      <c r="E48" s="15" t="s">
        <v>50</v>
      </c>
      <c r="F48" s="17">
        <v>564.74992875313706</v>
      </c>
      <c r="G48" s="17">
        <f t="shared" si="3"/>
        <v>68470.281362030335</v>
      </c>
      <c r="H48" s="19">
        <v>58199.739157725802</v>
      </c>
      <c r="I48" s="19">
        <v>59300.6056803416</v>
      </c>
      <c r="J48" s="20" t="s">
        <v>51</v>
      </c>
      <c r="K48" s="20" t="s">
        <v>48</v>
      </c>
    </row>
    <row r="49" spans="1:11" ht="17.350000000000001" x14ac:dyDescent="0.4">
      <c r="A49" s="13"/>
      <c r="B49" s="15" t="str">
        <f t="shared" si="2"/>
        <v xml:space="preserve">Médico General  30Guardia  </v>
      </c>
      <c r="C49" s="15" t="s">
        <v>46</v>
      </c>
      <c r="D49" s="16">
        <v>30</v>
      </c>
      <c r="E49" s="15" t="s">
        <v>50</v>
      </c>
      <c r="F49" s="17">
        <v>546.86761705967695</v>
      </c>
      <c r="G49" s="17">
        <f t="shared" si="3"/>
        <v>71038.103456052035</v>
      </c>
      <c r="H49" s="19">
        <v>60382.387937644198</v>
      </c>
      <c r="I49" s="19">
        <v>61246.554759484898</v>
      </c>
      <c r="J49" s="20" t="s">
        <v>51</v>
      </c>
      <c r="K49" s="20" t="s">
        <v>48</v>
      </c>
    </row>
    <row r="50" spans="1:11" ht="17.350000000000001" x14ac:dyDescent="0.4">
      <c r="A50" s="13"/>
      <c r="B50" s="15" t="str">
        <f t="shared" si="2"/>
        <v xml:space="preserve">Médico General  32Guardia  </v>
      </c>
      <c r="C50" s="15" t="s">
        <v>46</v>
      </c>
      <c r="D50" s="16">
        <v>32</v>
      </c>
      <c r="E50" s="15" t="s">
        <v>50</v>
      </c>
      <c r="F50" s="17">
        <v>531.22059432789899</v>
      </c>
      <c r="G50" s="17">
        <f t="shared" si="3"/>
        <v>73605.925550073691</v>
      </c>
      <c r="H50" s="19">
        <v>62565.036717562602</v>
      </c>
      <c r="I50" s="19">
        <v>63192.503838628101</v>
      </c>
      <c r="J50" s="20" t="s">
        <v>51</v>
      </c>
      <c r="K50" s="20" t="s">
        <v>48</v>
      </c>
    </row>
    <row r="51" spans="1:11" ht="17.350000000000001" x14ac:dyDescent="0.4">
      <c r="A51" s="13"/>
      <c r="B51" s="15" t="str">
        <f t="shared" si="2"/>
        <v xml:space="preserve">Médico General  34Guardia  </v>
      </c>
      <c r="C51" s="15" t="s">
        <v>46</v>
      </c>
      <c r="D51" s="16">
        <v>34</v>
      </c>
      <c r="E51" s="15" t="s">
        <v>50</v>
      </c>
      <c r="F51" s="17">
        <v>517.41439779986001</v>
      </c>
      <c r="G51" s="17">
        <f t="shared" si="3"/>
        <v>76173.747644095391</v>
      </c>
      <c r="H51" s="19">
        <v>64747.685497481099</v>
      </c>
      <c r="I51" s="19">
        <v>65138.452917771399</v>
      </c>
      <c r="J51" s="20" t="s">
        <v>51</v>
      </c>
      <c r="K51" s="20" t="s">
        <v>48</v>
      </c>
    </row>
    <row r="52" spans="1:11" ht="17.350000000000001" x14ac:dyDescent="0.4">
      <c r="A52" s="13"/>
      <c r="B52" s="15" t="str">
        <f t="shared" si="2"/>
        <v xml:space="preserve">Médico General  36Guardia  </v>
      </c>
      <c r="C52" s="15" t="s">
        <v>46</v>
      </c>
      <c r="D52" s="16">
        <v>36</v>
      </c>
      <c r="E52" s="15" t="s">
        <v>50</v>
      </c>
      <c r="F52" s="17">
        <v>505.14222310827</v>
      </c>
      <c r="G52" s="17">
        <f t="shared" si="3"/>
        <v>78741.569738117134</v>
      </c>
      <c r="H52" s="19">
        <v>66930.334277399597</v>
      </c>
      <c r="I52" s="19">
        <v>67084.401996914705</v>
      </c>
      <c r="J52" s="20" t="s">
        <v>51</v>
      </c>
      <c r="K52" s="20" t="s">
        <v>48</v>
      </c>
    </row>
    <row r="53" spans="1:11" ht="17.350000000000001" x14ac:dyDescent="0.4">
      <c r="A53" s="13"/>
      <c r="B53" s="15" t="str">
        <f t="shared" si="2"/>
        <v xml:space="preserve">Médico Especialista  12Guardia  </v>
      </c>
      <c r="C53" s="15" t="s">
        <v>49</v>
      </c>
      <c r="D53" s="16">
        <v>12</v>
      </c>
      <c r="E53" s="15" t="s">
        <v>50</v>
      </c>
      <c r="F53" s="17">
        <v>854.09452856820201</v>
      </c>
      <c r="G53" s="17">
        <f t="shared" si="3"/>
        <v>44378.751704403781</v>
      </c>
      <c r="H53" s="19">
        <v>40828.451568051503</v>
      </c>
      <c r="I53" s="19">
        <v>40252.452353221401</v>
      </c>
      <c r="J53" s="20" t="s">
        <v>43</v>
      </c>
      <c r="K53" s="20" t="s">
        <v>48</v>
      </c>
    </row>
    <row r="54" spans="1:11" ht="17.350000000000001" x14ac:dyDescent="0.4">
      <c r="A54" s="13"/>
      <c r="B54" s="15" t="str">
        <f t="shared" si="2"/>
        <v xml:space="preserve">Médico Especialista  14Guardia  </v>
      </c>
      <c r="C54" s="15" t="s">
        <v>49</v>
      </c>
      <c r="D54" s="16">
        <v>14</v>
      </c>
      <c r="E54" s="15" t="s">
        <v>50</v>
      </c>
      <c r="F54" s="17">
        <v>803.54828430209704</v>
      </c>
      <c r="G54" s="17">
        <f t="shared" si="3"/>
        <v>48711.09699439312</v>
      </c>
      <c r="H54" s="19">
        <v>44814.209234841699</v>
      </c>
      <c r="I54" s="19">
        <v>44112.138839541003</v>
      </c>
      <c r="J54" s="20" t="s">
        <v>43</v>
      </c>
      <c r="K54" s="20" t="s">
        <v>48</v>
      </c>
    </row>
    <row r="55" spans="1:11" ht="17.350000000000001" x14ac:dyDescent="0.4">
      <c r="A55" s="13"/>
      <c r="B55" s="15" t="str">
        <f t="shared" si="2"/>
        <v xml:space="preserve">Médico Especialista  16Guardia  </v>
      </c>
      <c r="C55" s="15" t="s">
        <v>49</v>
      </c>
      <c r="D55" s="16">
        <v>16</v>
      </c>
      <c r="E55" s="15" t="s">
        <v>50</v>
      </c>
      <c r="F55" s="17">
        <v>765.63860110251903</v>
      </c>
      <c r="G55" s="17">
        <f t="shared" si="3"/>
        <v>53043.442284382516</v>
      </c>
      <c r="H55" s="19">
        <v>48799.966901631902</v>
      </c>
      <c r="I55" s="19">
        <v>47650.8887295979</v>
      </c>
      <c r="J55" s="20" t="s">
        <v>43</v>
      </c>
      <c r="K55" s="20" t="s">
        <v>48</v>
      </c>
    </row>
    <row r="56" spans="1:11" ht="17.350000000000001" x14ac:dyDescent="0.4">
      <c r="A56" s="13"/>
      <c r="B56" s="15" t="str">
        <f t="shared" si="2"/>
        <v xml:space="preserve">Médico Especialista  18Guardia  </v>
      </c>
      <c r="C56" s="15" t="s">
        <v>49</v>
      </c>
      <c r="D56" s="16">
        <v>18</v>
      </c>
      <c r="E56" s="15" t="s">
        <v>50</v>
      </c>
      <c r="F56" s="17">
        <v>736.15329194729202</v>
      </c>
      <c r="G56" s="17">
        <f t="shared" si="3"/>
        <v>57375.787574371941</v>
      </c>
      <c r="H56" s="19">
        <v>52785.7245684222</v>
      </c>
      <c r="I56" s="19">
        <v>51189.638619654797</v>
      </c>
      <c r="J56" s="20" t="s">
        <v>43</v>
      </c>
      <c r="K56" s="20" t="s">
        <v>48</v>
      </c>
    </row>
    <row r="57" spans="1:11" ht="17.350000000000001" x14ac:dyDescent="0.4">
      <c r="A57" s="13"/>
      <c r="B57" s="15" t="str">
        <f t="shared" si="2"/>
        <v xml:space="preserve">Médico Especialista  20Guardia  </v>
      </c>
      <c r="C57" s="15" t="s">
        <v>49</v>
      </c>
      <c r="D57" s="16">
        <v>20</v>
      </c>
      <c r="E57" s="15" t="s">
        <v>50</v>
      </c>
      <c r="F57" s="17">
        <v>712.56145068215699</v>
      </c>
      <c r="G57" s="17">
        <f t="shared" si="3"/>
        <v>61707.821629074795</v>
      </c>
      <c r="H57" s="19">
        <v>56771.195898748803</v>
      </c>
      <c r="I57" s="19">
        <v>54728.1342862456</v>
      </c>
      <c r="J57" s="20" t="s">
        <v>43</v>
      </c>
      <c r="K57" s="20" t="s">
        <v>48</v>
      </c>
    </row>
    <row r="58" spans="1:11" ht="17.350000000000001" x14ac:dyDescent="0.4">
      <c r="A58" s="13"/>
      <c r="B58" s="15" t="str">
        <f t="shared" si="2"/>
        <v xml:space="preserve">Médico Especialista  22Guardia  </v>
      </c>
      <c r="C58" s="15" t="s">
        <v>49</v>
      </c>
      <c r="D58" s="16">
        <v>22</v>
      </c>
      <c r="E58" s="15" t="s">
        <v>50</v>
      </c>
      <c r="F58" s="17">
        <v>693.26556953968804</v>
      </c>
      <c r="G58" s="17">
        <f t="shared" si="3"/>
        <v>66040.478154350683</v>
      </c>
      <c r="H58" s="19">
        <v>56134.406431198098</v>
      </c>
      <c r="I58" s="19">
        <v>57459.250188661797</v>
      </c>
      <c r="J58" s="20" t="s">
        <v>43</v>
      </c>
      <c r="K58" s="20" t="s">
        <v>48</v>
      </c>
    </row>
    <row r="59" spans="1:11" ht="17.350000000000001" x14ac:dyDescent="0.4">
      <c r="A59" s="13"/>
      <c r="B59" s="15" t="str">
        <f t="shared" si="2"/>
        <v xml:space="preserve">Médico Especialista  24Guardia  </v>
      </c>
      <c r="C59" s="15" t="s">
        <v>49</v>
      </c>
      <c r="D59" s="16">
        <v>24</v>
      </c>
      <c r="E59" s="15" t="s">
        <v>50</v>
      </c>
      <c r="F59" s="17">
        <v>730.79068921450505</v>
      </c>
      <c r="G59" s="17">
        <f t="shared" si="3"/>
        <v>75943.768423171365</v>
      </c>
      <c r="H59" s="19">
        <v>64552.203159695702</v>
      </c>
      <c r="I59" s="19">
        <v>64964.169872921397</v>
      </c>
      <c r="J59" s="20" t="s">
        <v>51</v>
      </c>
      <c r="K59" s="20" t="s">
        <v>48</v>
      </c>
    </row>
    <row r="60" spans="1:11" ht="17.350000000000001" x14ac:dyDescent="0.4">
      <c r="A60" s="13"/>
      <c r="B60" s="15" t="str">
        <f t="shared" si="2"/>
        <v xml:space="preserve">Médico Especialista  26Guardia  </v>
      </c>
      <c r="C60" s="15" t="s">
        <v>49</v>
      </c>
      <c r="D60" s="16">
        <v>26</v>
      </c>
      <c r="E60" s="15" t="s">
        <v>50</v>
      </c>
      <c r="F60" s="17">
        <v>716.659994964254</v>
      </c>
      <c r="G60" s="17">
        <f t="shared" si="3"/>
        <v>80681.582233075722</v>
      </c>
      <c r="H60" s="19">
        <v>68579.344898114403</v>
      </c>
      <c r="I60" s="19">
        <v>68554.5838825213</v>
      </c>
      <c r="J60" s="20" t="s">
        <v>51</v>
      </c>
      <c r="K60" s="20" t="s">
        <v>48</v>
      </c>
    </row>
    <row r="61" spans="1:11" ht="17.350000000000001" x14ac:dyDescent="0.4">
      <c r="A61" s="13"/>
      <c r="B61" s="15" t="str">
        <f t="shared" si="2"/>
        <v xml:space="preserve">Médico Especialista  28Guardia  </v>
      </c>
      <c r="C61" s="15" t="s">
        <v>49</v>
      </c>
      <c r="D61" s="16">
        <v>28</v>
      </c>
      <c r="E61" s="15" t="s">
        <v>50</v>
      </c>
      <c r="F61" s="17">
        <v>704.06231562408698</v>
      </c>
      <c r="G61" s="17">
        <f t="shared" si="3"/>
        <v>85360.515146264297</v>
      </c>
      <c r="H61" s="19">
        <v>72556.437874324707</v>
      </c>
      <c r="I61" s="19">
        <v>72100.376721904599</v>
      </c>
      <c r="J61" s="20" t="s">
        <v>51</v>
      </c>
      <c r="K61" s="20" t="s">
        <v>48</v>
      </c>
    </row>
    <row r="62" spans="1:11" ht="17.350000000000001" x14ac:dyDescent="0.4">
      <c r="A62" s="13"/>
      <c r="B62" s="15" t="str">
        <f t="shared" si="2"/>
        <v xml:space="preserve">Médico Especialista  30Guardia  </v>
      </c>
      <c r="C62" s="15" t="s">
        <v>49</v>
      </c>
      <c r="D62" s="16">
        <v>30</v>
      </c>
      <c r="E62" s="15" t="s">
        <v>50</v>
      </c>
      <c r="F62" s="17">
        <v>693.14432686260898</v>
      </c>
      <c r="G62" s="17">
        <f t="shared" si="3"/>
        <v>90039.448059452901</v>
      </c>
      <c r="H62" s="19">
        <v>76533.530850534997</v>
      </c>
      <c r="I62" s="19">
        <v>75395.356216416199</v>
      </c>
      <c r="J62" s="20" t="s">
        <v>51</v>
      </c>
      <c r="K62" s="20" t="s">
        <v>48</v>
      </c>
    </row>
    <row r="63" spans="1:11" ht="17.350000000000001" x14ac:dyDescent="0.4">
      <c r="A63" s="13"/>
      <c r="B63" s="15" t="str">
        <f t="shared" si="2"/>
        <v xml:space="preserve">Médico Especialista  32Guardia  </v>
      </c>
      <c r="C63" s="15" t="s">
        <v>49</v>
      </c>
      <c r="D63" s="16">
        <v>32</v>
      </c>
      <c r="E63" s="15" t="s">
        <v>50</v>
      </c>
      <c r="F63" s="17">
        <v>683.59012417806798</v>
      </c>
      <c r="G63" s="17">
        <f t="shared" si="3"/>
        <v>94718.247606113102</v>
      </c>
      <c r="H63" s="19">
        <v>80510.510465196101</v>
      </c>
      <c r="I63" s="19">
        <v>78096.873871168806</v>
      </c>
      <c r="J63" s="20" t="s">
        <v>51</v>
      </c>
      <c r="K63" s="20" t="s">
        <v>48</v>
      </c>
    </row>
    <row r="64" spans="1:11" ht="17.350000000000001" x14ac:dyDescent="0.4">
      <c r="A64" s="13"/>
      <c r="B64" s="15" t="str">
        <f t="shared" si="2"/>
        <v xml:space="preserve">Médico Especialista  34Guardia  </v>
      </c>
      <c r="C64" s="15" t="s">
        <v>49</v>
      </c>
      <c r="D64" s="16">
        <v>34</v>
      </c>
      <c r="E64" s="15" t="s">
        <v>50</v>
      </c>
      <c r="F64" s="17">
        <v>675.15260599735598</v>
      </c>
      <c r="G64" s="17">
        <f t="shared" si="3"/>
        <v>99395.966654930759</v>
      </c>
      <c r="H64" s="19">
        <v>84486.5716566911</v>
      </c>
      <c r="I64" s="19">
        <v>81175.846001580707</v>
      </c>
      <c r="J64" s="20" t="s">
        <v>51</v>
      </c>
      <c r="K64" s="20" t="s">
        <v>48</v>
      </c>
    </row>
    <row r="65" spans="1:11" ht="17.350000000000001" x14ac:dyDescent="0.4">
      <c r="A65" s="13"/>
      <c r="B65" s="15" t="str">
        <f t="shared" si="2"/>
        <v xml:space="preserve">Médico Especialista  36Guardia  </v>
      </c>
      <c r="C65" s="15" t="s">
        <v>49</v>
      </c>
      <c r="D65" s="16">
        <v>36</v>
      </c>
      <c r="E65" s="15" t="s">
        <v>50</v>
      </c>
      <c r="F65" s="17">
        <v>667.66037700871902</v>
      </c>
      <c r="G65" s="17">
        <f t="shared" si="3"/>
        <v>104074.89956811912</v>
      </c>
      <c r="H65" s="19">
        <v>88463.6646329012</v>
      </c>
      <c r="I65" s="19">
        <v>84255.617122810305</v>
      </c>
      <c r="J65" s="20" t="s">
        <v>51</v>
      </c>
      <c r="K65" s="20" t="s">
        <v>48</v>
      </c>
    </row>
    <row r="66" spans="1:11" ht="17.350000000000001" x14ac:dyDescent="0.4">
      <c r="A66" s="13"/>
      <c r="B66" s="22" t="str">
        <f t="shared" si="2"/>
        <v>Médico Retén Cat ISCHRetén</v>
      </c>
      <c r="C66" s="22" t="s">
        <v>52</v>
      </c>
      <c r="D66" s="23" t="s">
        <v>30</v>
      </c>
      <c r="E66" s="22" t="s">
        <v>53</v>
      </c>
      <c r="F66" s="17">
        <v>338.31712240081202</v>
      </c>
      <c r="G66" s="18" t="s">
        <v>32</v>
      </c>
      <c r="H66" s="19" t="s">
        <v>43</v>
      </c>
      <c r="I66" s="19" t="s">
        <v>43</v>
      </c>
      <c r="J66" s="24" t="s">
        <v>54</v>
      </c>
      <c r="K66" s="24" t="s">
        <v>48</v>
      </c>
    </row>
    <row r="67" spans="1:11" ht="17.350000000000001" x14ac:dyDescent="0.4">
      <c r="A67" s="13"/>
      <c r="B67" s="22" t="str">
        <f t="shared" si="2"/>
        <v>Médico Retén Cat IIISCHRetén</v>
      </c>
      <c r="C67" s="22" t="s">
        <v>55</v>
      </c>
      <c r="D67" s="23" t="s">
        <v>30</v>
      </c>
      <c r="E67" s="22" t="s">
        <v>53</v>
      </c>
      <c r="F67" s="17">
        <v>202.99526318455901</v>
      </c>
      <c r="G67" s="18" t="s">
        <v>32</v>
      </c>
      <c r="H67" s="19" t="s">
        <v>43</v>
      </c>
      <c r="I67" s="19" t="s">
        <v>43</v>
      </c>
      <c r="J67" s="24" t="s">
        <v>56</v>
      </c>
      <c r="K67" s="24" t="s">
        <v>48</v>
      </c>
    </row>
    <row r="68" spans="1:11" ht="17.350000000000001" x14ac:dyDescent="0.4">
      <c r="A68" s="13"/>
      <c r="B68" s="22" t="str">
        <f t="shared" si="2"/>
        <v>Médico Retén Cat IVSCHRetén</v>
      </c>
      <c r="C68" s="22" t="s">
        <v>57</v>
      </c>
      <c r="D68" s="23" t="s">
        <v>30</v>
      </c>
      <c r="E68" s="22" t="s">
        <v>53</v>
      </c>
      <c r="F68" s="17">
        <v>140.723257173539</v>
      </c>
      <c r="G68" s="18" t="s">
        <v>32</v>
      </c>
      <c r="H68" s="19" t="s">
        <v>43</v>
      </c>
      <c r="I68" s="19" t="s">
        <v>43</v>
      </c>
      <c r="J68" s="24" t="s">
        <v>58</v>
      </c>
      <c r="K68" s="24" t="s">
        <v>48</v>
      </c>
    </row>
    <row r="69" spans="1:11" ht="17.350000000000001" x14ac:dyDescent="0.4">
      <c r="A69" s="13"/>
      <c r="B69" s="22" t="str">
        <f t="shared" si="2"/>
        <v>Viaticos por trasladoSCHSR</v>
      </c>
      <c r="C69" s="22" t="s">
        <v>59</v>
      </c>
      <c r="D69" s="23" t="s">
        <v>30</v>
      </c>
      <c r="E69" s="22" t="s">
        <v>42</v>
      </c>
      <c r="F69" s="17">
        <v>8.9940136886908899</v>
      </c>
      <c r="G69" s="18" t="s">
        <v>32</v>
      </c>
      <c r="H69" s="19" t="s">
        <v>43</v>
      </c>
      <c r="I69" s="19" t="s">
        <v>43</v>
      </c>
      <c r="J69" s="24" t="s">
        <v>60</v>
      </c>
      <c r="K69" s="24" t="s">
        <v>43</v>
      </c>
    </row>
    <row r="70" spans="1:11" ht="17.350000000000001" x14ac:dyDescent="0.4">
      <c r="A70" s="13"/>
      <c r="B70" s="22" t="str">
        <f t="shared" si="2"/>
        <v>Medico General SAI-PPL U.E 08624Guardia</v>
      </c>
      <c r="C70" s="22" t="s">
        <v>61</v>
      </c>
      <c r="D70" s="23">
        <v>24</v>
      </c>
      <c r="E70" s="22" t="s">
        <v>62</v>
      </c>
      <c r="F70" s="17">
        <v>669.88561594506098</v>
      </c>
      <c r="G70" s="17">
        <f t="shared" ref="G70:G115" si="4">+D70*F70*4.33</f>
        <v>69614.513209010736</v>
      </c>
      <c r="H70" s="19">
        <v>59172.3362276591</v>
      </c>
      <c r="I70" s="19">
        <v>60167.728412146898</v>
      </c>
      <c r="J70" s="24" t="s">
        <v>63</v>
      </c>
      <c r="K70" s="24" t="s">
        <v>64</v>
      </c>
    </row>
    <row r="71" spans="1:11" ht="17.350000000000001" x14ac:dyDescent="0.4">
      <c r="A71" s="13"/>
      <c r="B71" s="22" t="str">
        <f t="shared" si="2"/>
        <v>Médico Especialista SAI-PPL U.E 08624Guardia</v>
      </c>
      <c r="C71" s="22" t="s">
        <v>65</v>
      </c>
      <c r="D71" s="23">
        <v>24</v>
      </c>
      <c r="E71" s="22" t="s">
        <v>62</v>
      </c>
      <c r="F71" s="17">
        <v>803.87271862221701</v>
      </c>
      <c r="G71" s="17">
        <f t="shared" si="4"/>
        <v>83538.452919220799</v>
      </c>
      <c r="H71" s="19">
        <v>71007.684981337705</v>
      </c>
      <c r="I71" s="19">
        <v>70719.580006621298</v>
      </c>
      <c r="J71" s="24" t="s">
        <v>63</v>
      </c>
      <c r="K71" s="24" t="s">
        <v>64</v>
      </c>
    </row>
    <row r="72" spans="1:11" ht="17.350000000000001" x14ac:dyDescent="0.4">
      <c r="A72" s="13"/>
      <c r="B72" s="22" t="str">
        <f t="shared" si="2"/>
        <v>Médico de Emergencia Hospitalaria 24Policlínica de Atención Rápida</v>
      </c>
      <c r="C72" s="22" t="s">
        <v>66</v>
      </c>
      <c r="D72" s="23">
        <v>24</v>
      </c>
      <c r="E72" s="22" t="s">
        <v>67</v>
      </c>
      <c r="F72" s="17">
        <v>770.89051031028998</v>
      </c>
      <c r="G72" s="17">
        <f t="shared" si="4"/>
        <v>80110.941831445351</v>
      </c>
      <c r="H72" s="19">
        <v>68094.3005567285</v>
      </c>
      <c r="I72" s="19">
        <v>68122.140697824099</v>
      </c>
      <c r="J72" s="24" t="s">
        <v>68</v>
      </c>
      <c r="K72" s="24" t="s">
        <v>69</v>
      </c>
    </row>
    <row r="73" spans="1:11" ht="17.350000000000001" x14ac:dyDescent="0.4">
      <c r="A73" s="13"/>
      <c r="B73" s="22" t="str">
        <f t="shared" ref="B73:B104" si="5">C73&amp;D73&amp;E73</f>
        <v>Médico de Emergencia Hospitalaria 24Medico Internista de Guardia</v>
      </c>
      <c r="C73" s="22" t="s">
        <v>66</v>
      </c>
      <c r="D73" s="23">
        <v>24</v>
      </c>
      <c r="E73" s="22" t="s">
        <v>70</v>
      </c>
      <c r="F73" s="17">
        <v>925.07360211642003</v>
      </c>
      <c r="G73" s="17">
        <f t="shared" si="4"/>
        <v>96133.64873193836</v>
      </c>
      <c r="H73" s="19">
        <v>81713.601422147607</v>
      </c>
      <c r="I73" s="19">
        <v>79028.520379710404</v>
      </c>
      <c r="J73" s="24" t="s">
        <v>68</v>
      </c>
      <c r="K73" s="24" t="s">
        <v>69</v>
      </c>
    </row>
    <row r="74" spans="1:11" ht="17.350000000000001" x14ac:dyDescent="0.4">
      <c r="A74" s="13"/>
      <c r="B74" s="22" t="str">
        <f t="shared" si="5"/>
        <v>Médico Puerta de Emergencia Pediátrica24Guardia</v>
      </c>
      <c r="C74" s="22" t="s">
        <v>71</v>
      </c>
      <c r="D74" s="23">
        <v>24</v>
      </c>
      <c r="E74" s="22" t="s">
        <v>62</v>
      </c>
      <c r="F74" s="17">
        <v>1265.39909650597</v>
      </c>
      <c r="G74" s="17">
        <f t="shared" si="4"/>
        <v>131500.2741089004</v>
      </c>
      <c r="H74" s="19">
        <v>111775.232992565</v>
      </c>
      <c r="I74" s="19">
        <v>102307.57000752199</v>
      </c>
      <c r="J74" s="24" t="s">
        <v>72</v>
      </c>
      <c r="K74" s="24" t="s">
        <v>73</v>
      </c>
    </row>
    <row r="75" spans="1:11" ht="17.350000000000001" x14ac:dyDescent="0.4">
      <c r="A75" s="13"/>
      <c r="B75" s="22" t="str">
        <f t="shared" si="5"/>
        <v>Médico General de Puerta de Emergencia12Guardia</v>
      </c>
      <c r="C75" s="22" t="s">
        <v>74</v>
      </c>
      <c r="D75" s="23">
        <v>12</v>
      </c>
      <c r="E75" s="22" t="s">
        <v>62</v>
      </c>
      <c r="F75" s="17">
        <v>854.09452856820201</v>
      </c>
      <c r="G75" s="17">
        <f t="shared" si="4"/>
        <v>44378.751704403781</v>
      </c>
      <c r="H75" s="19">
        <v>40828.451568051503</v>
      </c>
      <c r="I75" s="19">
        <v>40252.452353221401</v>
      </c>
      <c r="J75" s="24" t="s">
        <v>43</v>
      </c>
      <c r="K75" s="24" t="s">
        <v>75</v>
      </c>
    </row>
    <row r="76" spans="1:11" ht="17.350000000000001" x14ac:dyDescent="0.4">
      <c r="A76" s="13"/>
      <c r="B76" s="22" t="str">
        <f t="shared" si="5"/>
        <v>Médico General de Puerta de Emergencia14Guardia</v>
      </c>
      <c r="C76" s="22" t="s">
        <v>74</v>
      </c>
      <c r="D76" s="23">
        <v>14</v>
      </c>
      <c r="E76" s="22" t="s">
        <v>62</v>
      </c>
      <c r="F76" s="17">
        <v>771.29196975065304</v>
      </c>
      <c r="G76" s="17">
        <f t="shared" si="4"/>
        <v>46755.719206284586</v>
      </c>
      <c r="H76" s="19">
        <v>43015.261669781801</v>
      </c>
      <c r="I76" s="19">
        <v>42408.411397583601</v>
      </c>
      <c r="J76" s="24" t="s">
        <v>43</v>
      </c>
      <c r="K76" s="24" t="s">
        <v>75</v>
      </c>
    </row>
    <row r="77" spans="1:11" ht="17.350000000000001" x14ac:dyDescent="0.4">
      <c r="A77" s="13"/>
      <c r="B77" s="22" t="str">
        <f t="shared" si="5"/>
        <v>Médico General de Puerta de Emergencia16Guardia</v>
      </c>
      <c r="C77" s="22" t="s">
        <v>74</v>
      </c>
      <c r="D77" s="23">
        <v>16</v>
      </c>
      <c r="E77" s="22" t="s">
        <v>62</v>
      </c>
      <c r="F77" s="17">
        <v>711.74956870407198</v>
      </c>
      <c r="G77" s="17">
        <f t="shared" si="4"/>
        <v>49310.010119818107</v>
      </c>
      <c r="H77" s="19">
        <v>45365.209310232698</v>
      </c>
      <c r="I77" s="19">
        <v>44601.343557744898</v>
      </c>
      <c r="J77" s="24" t="s">
        <v>43</v>
      </c>
      <c r="K77" s="24" t="s">
        <v>75</v>
      </c>
    </row>
    <row r="78" spans="1:11" ht="17.350000000000001" x14ac:dyDescent="0.4">
      <c r="A78" s="13"/>
      <c r="B78" s="22" t="str">
        <f t="shared" si="5"/>
        <v>Médico General de Puerta de Emergencia18Guardia</v>
      </c>
      <c r="C78" s="22" t="s">
        <v>74</v>
      </c>
      <c r="D78" s="23">
        <v>18</v>
      </c>
      <c r="E78" s="22" t="s">
        <v>62</v>
      </c>
      <c r="F78" s="17">
        <v>711.74956870407198</v>
      </c>
      <c r="G78" s="17">
        <f t="shared" si="4"/>
        <v>55473.761384795369</v>
      </c>
      <c r="H78" s="19">
        <v>51035.860474011701</v>
      </c>
      <c r="I78" s="19">
        <v>49636.024002463098</v>
      </c>
      <c r="J78" s="24" t="s">
        <v>43</v>
      </c>
      <c r="K78" s="24" t="s">
        <v>75</v>
      </c>
    </row>
    <row r="79" spans="1:11" ht="17.350000000000001" x14ac:dyDescent="0.4">
      <c r="A79" s="13"/>
      <c r="B79" s="22" t="str">
        <f t="shared" si="5"/>
        <v>Médico General de Puerta de Emergencia20Guardia</v>
      </c>
      <c r="C79" s="22" t="s">
        <v>74</v>
      </c>
      <c r="D79" s="23">
        <v>20</v>
      </c>
      <c r="E79" s="22" t="s">
        <v>62</v>
      </c>
      <c r="F79" s="17">
        <v>711.74956870407198</v>
      </c>
      <c r="G79" s="17">
        <f t="shared" si="4"/>
        <v>61637.512649772631</v>
      </c>
      <c r="H79" s="19">
        <v>56706.511637790798</v>
      </c>
      <c r="I79" s="19">
        <v>54670.704447181197</v>
      </c>
      <c r="J79" s="24" t="s">
        <v>43</v>
      </c>
      <c r="K79" s="24" t="s">
        <v>75</v>
      </c>
    </row>
    <row r="80" spans="1:11" ht="17.350000000000001" x14ac:dyDescent="0.4">
      <c r="A80" s="13"/>
      <c r="B80" s="22" t="str">
        <f t="shared" si="5"/>
        <v>Médico General de Puerta de Emergencia22Guardia</v>
      </c>
      <c r="C80" s="22" t="s">
        <v>74</v>
      </c>
      <c r="D80" s="23">
        <v>22</v>
      </c>
      <c r="E80" s="22" t="s">
        <v>62</v>
      </c>
      <c r="F80" s="17">
        <v>711.74956870407198</v>
      </c>
      <c r="G80" s="17">
        <f t="shared" si="4"/>
        <v>67801.263914749899</v>
      </c>
      <c r="H80" s="19">
        <v>57631.074327537397</v>
      </c>
      <c r="I80" s="19">
        <v>58793.610320929001</v>
      </c>
      <c r="J80" s="24" t="s">
        <v>43</v>
      </c>
      <c r="K80" s="24" t="s">
        <v>75</v>
      </c>
    </row>
    <row r="81" spans="1:11" ht="17.350000000000001" x14ac:dyDescent="0.4">
      <c r="A81" s="13"/>
      <c r="B81" s="22" t="str">
        <f t="shared" si="5"/>
        <v>Médico General de Puerta de Emergencia24Guardia</v>
      </c>
      <c r="C81" s="22" t="s">
        <v>74</v>
      </c>
      <c r="D81" s="23">
        <v>24</v>
      </c>
      <c r="E81" s="22" t="s">
        <v>62</v>
      </c>
      <c r="F81" s="17">
        <v>711.74956870407198</v>
      </c>
      <c r="G81" s="17">
        <f t="shared" si="4"/>
        <v>73965.015179727168</v>
      </c>
      <c r="H81" s="19">
        <v>62870.262902768103</v>
      </c>
      <c r="I81" s="19">
        <v>63464.629441013501</v>
      </c>
      <c r="J81" s="24" t="s">
        <v>43</v>
      </c>
      <c r="K81" s="24" t="s">
        <v>75</v>
      </c>
    </row>
    <row r="82" spans="1:11" ht="17.350000000000001" x14ac:dyDescent="0.4">
      <c r="A82" s="13"/>
      <c r="B82" s="22" t="str">
        <f t="shared" si="5"/>
        <v>Médico General de Puerta de Emergencia26Guardia</v>
      </c>
      <c r="C82" s="22" t="s">
        <v>74</v>
      </c>
      <c r="D82" s="23">
        <v>26</v>
      </c>
      <c r="E82" s="22" t="s">
        <v>62</v>
      </c>
      <c r="F82" s="17">
        <v>711.74956870407198</v>
      </c>
      <c r="G82" s="17">
        <f t="shared" si="4"/>
        <v>80128.766444704423</v>
      </c>
      <c r="H82" s="19">
        <v>68109.451477998795</v>
      </c>
      <c r="I82" s="19">
        <v>68135.6485610979</v>
      </c>
      <c r="J82" s="24" t="s">
        <v>43</v>
      </c>
      <c r="K82" s="24" t="s">
        <v>75</v>
      </c>
    </row>
    <row r="83" spans="1:11" ht="17.350000000000001" x14ac:dyDescent="0.4">
      <c r="A83" s="13"/>
      <c r="B83" s="22" t="str">
        <f t="shared" si="5"/>
        <v>Médico General de Puerta de Emergencia28Guardia</v>
      </c>
      <c r="C83" s="22" t="s">
        <v>74</v>
      </c>
      <c r="D83" s="23">
        <v>28</v>
      </c>
      <c r="E83" s="22" t="s">
        <v>62</v>
      </c>
      <c r="F83" s="17">
        <v>711.74956870407198</v>
      </c>
      <c r="G83" s="17">
        <f t="shared" si="4"/>
        <v>86292.517709681691</v>
      </c>
      <c r="H83" s="19">
        <v>73348.640053229406</v>
      </c>
      <c r="I83" s="19">
        <v>72806.6676811824</v>
      </c>
      <c r="J83" s="24" t="s">
        <v>43</v>
      </c>
      <c r="K83" s="24" t="s">
        <v>75</v>
      </c>
    </row>
    <row r="84" spans="1:11" ht="17.350000000000001" x14ac:dyDescent="0.4">
      <c r="A84" s="13"/>
      <c r="B84" s="22" t="str">
        <f t="shared" si="5"/>
        <v>Médico General de Puerta de Emergencia30Guardia</v>
      </c>
      <c r="C84" s="22" t="s">
        <v>74</v>
      </c>
      <c r="D84" s="23">
        <v>30</v>
      </c>
      <c r="E84" s="22" t="s">
        <v>62</v>
      </c>
      <c r="F84" s="17">
        <v>711.74956870407198</v>
      </c>
      <c r="G84" s="17">
        <f t="shared" si="4"/>
        <v>92456.268974658946</v>
      </c>
      <c r="H84" s="19">
        <v>78587.828628460105</v>
      </c>
      <c r="I84" s="19">
        <v>76996.308741084402</v>
      </c>
      <c r="J84" s="24" t="s">
        <v>43</v>
      </c>
      <c r="K84" s="24" t="s">
        <v>75</v>
      </c>
    </row>
    <row r="85" spans="1:11" ht="17.350000000000001" x14ac:dyDescent="0.4">
      <c r="A85" s="13"/>
      <c r="B85" s="22" t="str">
        <f t="shared" si="5"/>
        <v>Médico General de Puerta de Emergencia32Guardia</v>
      </c>
      <c r="C85" s="22" t="s">
        <v>74</v>
      </c>
      <c r="D85" s="23">
        <v>32</v>
      </c>
      <c r="E85" s="22" t="s">
        <v>62</v>
      </c>
      <c r="F85" s="17">
        <v>711.74956870407198</v>
      </c>
      <c r="G85" s="17">
        <f t="shared" si="4"/>
        <v>98620.020239636215</v>
      </c>
      <c r="H85" s="19">
        <v>83827.017203690804</v>
      </c>
      <c r="I85" s="19">
        <v>80665.101905483607</v>
      </c>
      <c r="J85" s="24" t="s">
        <v>43</v>
      </c>
      <c r="K85" s="24" t="s">
        <v>75</v>
      </c>
    </row>
    <row r="86" spans="1:11" ht="17.350000000000001" x14ac:dyDescent="0.4">
      <c r="A86" s="13"/>
      <c r="B86" s="22" t="str">
        <f t="shared" si="5"/>
        <v>Médico General de Puerta de Emergencia34Guardia</v>
      </c>
      <c r="C86" s="22" t="s">
        <v>74</v>
      </c>
      <c r="D86" s="23">
        <v>34</v>
      </c>
      <c r="E86" s="22" t="s">
        <v>62</v>
      </c>
      <c r="F86" s="17">
        <v>711.74956870407198</v>
      </c>
      <c r="G86" s="17">
        <f t="shared" si="4"/>
        <v>104783.77150461348</v>
      </c>
      <c r="H86" s="19">
        <v>89066.205778921503</v>
      </c>
      <c r="I86" s="19">
        <v>84722.211399576307</v>
      </c>
      <c r="J86" s="24" t="s">
        <v>43</v>
      </c>
      <c r="K86" s="24" t="s">
        <v>75</v>
      </c>
    </row>
    <row r="87" spans="1:11" ht="17.350000000000001" x14ac:dyDescent="0.4">
      <c r="A87" s="13"/>
      <c r="B87" s="22" t="str">
        <f t="shared" si="5"/>
        <v>Médico General de Puerta de Emergencia36Guardia</v>
      </c>
      <c r="C87" s="22" t="s">
        <v>74</v>
      </c>
      <c r="D87" s="23">
        <v>36</v>
      </c>
      <c r="E87" s="22" t="s">
        <v>62</v>
      </c>
      <c r="F87" s="17">
        <v>711.74956870407198</v>
      </c>
      <c r="G87" s="17">
        <f t="shared" si="4"/>
        <v>110947.52276959074</v>
      </c>
      <c r="H87" s="19">
        <v>94305.3943541521</v>
      </c>
      <c r="I87" s="19">
        <v>88779.320893669006</v>
      </c>
      <c r="J87" s="24" t="s">
        <v>43</v>
      </c>
      <c r="K87" s="24" t="s">
        <v>75</v>
      </c>
    </row>
    <row r="88" spans="1:11" ht="17.350000000000001" x14ac:dyDescent="0.4">
      <c r="A88" s="13"/>
      <c r="B88" s="22" t="str">
        <f t="shared" si="5"/>
        <v>Médico Especialista de Puerta de Emergencia12Guardia</v>
      </c>
      <c r="C88" s="22" t="s">
        <v>76</v>
      </c>
      <c r="D88" s="23">
        <v>12</v>
      </c>
      <c r="E88" s="22" t="s">
        <v>62</v>
      </c>
      <c r="F88" s="17">
        <v>854.09449270081495</v>
      </c>
      <c r="G88" s="17">
        <f t="shared" si="4"/>
        <v>44378.749840734345</v>
      </c>
      <c r="H88" s="19">
        <v>40828.449853475599</v>
      </c>
      <c r="I88" s="19">
        <v>40252.450662834402</v>
      </c>
      <c r="J88" s="24" t="s">
        <v>77</v>
      </c>
      <c r="K88" s="24" t="s">
        <v>75</v>
      </c>
    </row>
    <row r="89" spans="1:11" ht="17.350000000000001" x14ac:dyDescent="0.4">
      <c r="A89" s="13"/>
      <c r="B89" s="22" t="str">
        <f t="shared" si="5"/>
        <v>Médico Especialista de Puerta de Emergencia14Guardia</v>
      </c>
      <c r="C89" s="22" t="s">
        <v>76</v>
      </c>
      <c r="D89" s="23">
        <v>14</v>
      </c>
      <c r="E89" s="22" t="s">
        <v>62</v>
      </c>
      <c r="F89" s="17">
        <v>854.09449270081495</v>
      </c>
      <c r="G89" s="17">
        <f t="shared" si="4"/>
        <v>51775.208147523401</v>
      </c>
      <c r="H89" s="19">
        <v>47633.191495721498</v>
      </c>
      <c r="I89" s="19">
        <v>46614.968665066903</v>
      </c>
      <c r="J89" s="24" t="s">
        <v>77</v>
      </c>
      <c r="K89" s="24" t="s">
        <v>75</v>
      </c>
    </row>
    <row r="90" spans="1:11" ht="17.350000000000001" x14ac:dyDescent="0.4">
      <c r="A90" s="13"/>
      <c r="B90" s="22" t="str">
        <f t="shared" si="5"/>
        <v>Médico Especialista de Puerta de Emergencia16Guardia</v>
      </c>
      <c r="C90" s="22" t="s">
        <v>76</v>
      </c>
      <c r="D90" s="23">
        <v>16</v>
      </c>
      <c r="E90" s="22" t="s">
        <v>62</v>
      </c>
      <c r="F90" s="17">
        <v>854.09449270081495</v>
      </c>
      <c r="G90" s="17">
        <f t="shared" si="4"/>
        <v>59171.666454312464</v>
      </c>
      <c r="H90" s="19">
        <v>54437.933137967499</v>
      </c>
      <c r="I90" s="19">
        <v>52656.549902933599</v>
      </c>
      <c r="J90" s="24" t="s">
        <v>77</v>
      </c>
      <c r="K90" s="24" t="s">
        <v>75</v>
      </c>
    </row>
    <row r="91" spans="1:11" ht="17.350000000000001" x14ac:dyDescent="0.4">
      <c r="A91" s="13"/>
      <c r="B91" s="22" t="str">
        <f t="shared" si="5"/>
        <v>Médico Especialista de Puerta de Emergencia18Guardia</v>
      </c>
      <c r="C91" s="22" t="s">
        <v>76</v>
      </c>
      <c r="D91" s="23">
        <v>18</v>
      </c>
      <c r="E91" s="22" t="s">
        <v>62</v>
      </c>
      <c r="F91" s="17">
        <v>854.09449270081495</v>
      </c>
      <c r="G91" s="17">
        <f t="shared" si="4"/>
        <v>66568.124761101513</v>
      </c>
      <c r="H91" s="19">
        <v>56582.906046936303</v>
      </c>
      <c r="I91" s="19">
        <v>57859.111779895298</v>
      </c>
      <c r="J91" s="24" t="s">
        <v>77</v>
      </c>
      <c r="K91" s="24" t="s">
        <v>75</v>
      </c>
    </row>
    <row r="92" spans="1:11" ht="17.350000000000001" x14ac:dyDescent="0.4">
      <c r="A92" s="13"/>
      <c r="B92" s="22" t="str">
        <f t="shared" si="5"/>
        <v>Médico Especialista de Puerta de Emergencia20Guardia</v>
      </c>
      <c r="C92" s="22" t="s">
        <v>76</v>
      </c>
      <c r="D92" s="23">
        <v>20</v>
      </c>
      <c r="E92" s="22" t="s">
        <v>62</v>
      </c>
      <c r="F92" s="17">
        <v>854.09449270081495</v>
      </c>
      <c r="G92" s="17">
        <f t="shared" si="4"/>
        <v>73964.583067890577</v>
      </c>
      <c r="H92" s="19">
        <v>62869.895607707003</v>
      </c>
      <c r="I92" s="19">
        <v>63464.301977661402</v>
      </c>
      <c r="J92" s="24" t="s">
        <v>77</v>
      </c>
      <c r="K92" s="24" t="s">
        <v>75</v>
      </c>
    </row>
    <row r="93" spans="1:11" ht="17.350000000000001" x14ac:dyDescent="0.4">
      <c r="A93" s="13"/>
      <c r="B93" s="22" t="str">
        <f t="shared" si="5"/>
        <v>Médico Especialista de Puerta de Emergencia22Guardia</v>
      </c>
      <c r="C93" s="22" t="s">
        <v>76</v>
      </c>
      <c r="D93" s="23">
        <v>22</v>
      </c>
      <c r="E93" s="22" t="s">
        <v>62</v>
      </c>
      <c r="F93" s="17">
        <v>854.09449270081495</v>
      </c>
      <c r="G93" s="17">
        <f t="shared" si="4"/>
        <v>81361.04137467964</v>
      </c>
      <c r="H93" s="19">
        <v>69156.885168477704</v>
      </c>
      <c r="I93" s="19">
        <v>69069.492175427498</v>
      </c>
      <c r="J93" s="24" t="s">
        <v>77</v>
      </c>
      <c r="K93" s="24" t="s">
        <v>75</v>
      </c>
    </row>
    <row r="94" spans="1:11" ht="17.350000000000001" x14ac:dyDescent="0.4">
      <c r="A94" s="13"/>
      <c r="B94" s="22" t="str">
        <f t="shared" si="5"/>
        <v>Médico Especialista de Puerta de Emergencia24Guardia</v>
      </c>
      <c r="C94" s="22" t="s">
        <v>76</v>
      </c>
      <c r="D94" s="23">
        <v>24</v>
      </c>
      <c r="E94" s="22" t="s">
        <v>62</v>
      </c>
      <c r="F94" s="17">
        <v>854.09449270081495</v>
      </c>
      <c r="G94" s="17">
        <f t="shared" si="4"/>
        <v>88757.499681468689</v>
      </c>
      <c r="H94" s="19">
        <v>75443.874729248404</v>
      </c>
      <c r="I94" s="19">
        <v>74546.166903581601</v>
      </c>
      <c r="J94" s="24" t="s">
        <v>77</v>
      </c>
      <c r="K94" s="24" t="s">
        <v>75</v>
      </c>
    </row>
    <row r="95" spans="1:11" ht="17.350000000000001" x14ac:dyDescent="0.4">
      <c r="A95" s="13"/>
      <c r="B95" s="22" t="str">
        <f t="shared" si="5"/>
        <v>Médico Especialista de Puerta de Emergencia26Guardia</v>
      </c>
      <c r="C95" s="22" t="s">
        <v>76</v>
      </c>
      <c r="D95" s="23">
        <v>26</v>
      </c>
      <c r="E95" s="22" t="s">
        <v>62</v>
      </c>
      <c r="F95" s="17">
        <v>854.09449270081495</v>
      </c>
      <c r="G95" s="17">
        <f t="shared" si="4"/>
        <v>96153.957988257753</v>
      </c>
      <c r="H95" s="19">
        <v>81730.864290019104</v>
      </c>
      <c r="I95" s="19">
        <v>79041.888355329298</v>
      </c>
      <c r="J95" s="24" t="s">
        <v>77</v>
      </c>
      <c r="K95" s="24" t="s">
        <v>75</v>
      </c>
    </row>
    <row r="96" spans="1:11" ht="17.350000000000001" x14ac:dyDescent="0.4">
      <c r="A96" s="13"/>
      <c r="B96" s="22" t="str">
        <f t="shared" si="5"/>
        <v>Médico Especialista de Puerta de Emergencia28Guardia</v>
      </c>
      <c r="C96" s="22" t="s">
        <v>76</v>
      </c>
      <c r="D96" s="23">
        <v>28</v>
      </c>
      <c r="E96" s="22" t="s">
        <v>62</v>
      </c>
      <c r="F96" s="17">
        <v>854.09449270081495</v>
      </c>
      <c r="G96" s="17">
        <f t="shared" si="4"/>
        <v>103550.4162950468</v>
      </c>
      <c r="H96" s="19">
        <v>88017.853850789805</v>
      </c>
      <c r="I96" s="19">
        <v>83910.391305739293</v>
      </c>
      <c r="J96" s="24" t="s">
        <v>77</v>
      </c>
      <c r="K96" s="24" t="s">
        <v>75</v>
      </c>
    </row>
    <row r="97" spans="1:11" ht="17.350000000000001" x14ac:dyDescent="0.4">
      <c r="A97" s="13"/>
      <c r="B97" s="22" t="str">
        <f t="shared" si="5"/>
        <v>Médico Especialista de Puerta de Emergencia30Guardia</v>
      </c>
      <c r="C97" s="22" t="s">
        <v>76</v>
      </c>
      <c r="D97" s="23">
        <v>30</v>
      </c>
      <c r="E97" s="22" t="s">
        <v>62</v>
      </c>
      <c r="F97" s="17">
        <v>854.09449270081495</v>
      </c>
      <c r="G97" s="17">
        <f t="shared" si="4"/>
        <v>110946.87460183587</v>
      </c>
      <c r="H97" s="19">
        <v>94304.843411560505</v>
      </c>
      <c r="I97" s="19">
        <v>88778.8942561492</v>
      </c>
      <c r="J97" s="24" t="s">
        <v>77</v>
      </c>
      <c r="K97" s="24" t="s">
        <v>75</v>
      </c>
    </row>
    <row r="98" spans="1:11" ht="17.350000000000001" x14ac:dyDescent="0.4">
      <c r="A98" s="13"/>
      <c r="B98" s="22" t="str">
        <f t="shared" si="5"/>
        <v>Médico Especialista de Puerta de Emergencia32Guardia</v>
      </c>
      <c r="C98" s="22" t="s">
        <v>76</v>
      </c>
      <c r="D98" s="23">
        <v>32</v>
      </c>
      <c r="E98" s="22" t="s">
        <v>62</v>
      </c>
      <c r="F98" s="17">
        <v>854.09449270081495</v>
      </c>
      <c r="G98" s="17">
        <f t="shared" si="4"/>
        <v>118343.33290862493</v>
      </c>
      <c r="H98" s="19">
        <v>100591.832972331</v>
      </c>
      <c r="I98" s="19">
        <v>93647.397206559195</v>
      </c>
      <c r="J98" s="24" t="s">
        <v>77</v>
      </c>
      <c r="K98" s="24" t="s">
        <v>75</v>
      </c>
    </row>
    <row r="99" spans="1:11" ht="17.350000000000001" x14ac:dyDescent="0.4">
      <c r="A99" s="13"/>
      <c r="B99" s="22" t="str">
        <f t="shared" si="5"/>
        <v>Médico Especialista de Puerta de Emergencia34Guardia</v>
      </c>
      <c r="C99" s="22" t="s">
        <v>76</v>
      </c>
      <c r="D99" s="23">
        <v>34</v>
      </c>
      <c r="E99" s="22" t="s">
        <v>62</v>
      </c>
      <c r="F99" s="17">
        <v>854.09449270081495</v>
      </c>
      <c r="G99" s="17">
        <f t="shared" si="4"/>
        <v>125739.79121541398</v>
      </c>
      <c r="H99" s="19">
        <v>106878.82253310199</v>
      </c>
      <c r="I99" s="19">
        <v>98515.900156969103</v>
      </c>
      <c r="J99" s="24" t="s">
        <v>77</v>
      </c>
      <c r="K99" s="24" t="s">
        <v>75</v>
      </c>
    </row>
    <row r="100" spans="1:11" ht="17.350000000000001" x14ac:dyDescent="0.4">
      <c r="A100" s="13"/>
      <c r="B100" s="22" t="str">
        <f t="shared" si="5"/>
        <v>Médico Especialista de Puerta de Emergencia36Guardia</v>
      </c>
      <c r="C100" s="22" t="s">
        <v>76</v>
      </c>
      <c r="D100" s="23">
        <v>36</v>
      </c>
      <c r="E100" s="22" t="s">
        <v>62</v>
      </c>
      <c r="F100" s="17">
        <v>854.09449270081495</v>
      </c>
      <c r="G100" s="17">
        <f t="shared" si="4"/>
        <v>133136.24952220303</v>
      </c>
      <c r="H100" s="19">
        <v>113165.812093873</v>
      </c>
      <c r="I100" s="19">
        <v>103384.403107379</v>
      </c>
      <c r="J100" s="24" t="s">
        <v>77</v>
      </c>
      <c r="K100" s="24" t="s">
        <v>75</v>
      </c>
    </row>
    <row r="101" spans="1:11" ht="17.350000000000001" x14ac:dyDescent="0.4">
      <c r="A101" s="13"/>
      <c r="B101" s="22" t="str">
        <f t="shared" si="5"/>
        <v>Médico de Familia30Policlínica</v>
      </c>
      <c r="C101" s="22" t="s">
        <v>78</v>
      </c>
      <c r="D101" s="23">
        <v>30</v>
      </c>
      <c r="E101" s="22" t="s">
        <v>47</v>
      </c>
      <c r="F101" s="17">
        <v>829.83186215365299</v>
      </c>
      <c r="G101" s="17">
        <f t="shared" si="4"/>
        <v>107795.15889375952</v>
      </c>
      <c r="H101" s="19">
        <v>91625.885059695604</v>
      </c>
      <c r="I101" s="19">
        <v>86704.369316349505</v>
      </c>
      <c r="J101" s="24" t="s">
        <v>43</v>
      </c>
      <c r="K101" s="24" t="s">
        <v>79</v>
      </c>
    </row>
    <row r="102" spans="1:11" ht="17.350000000000001" x14ac:dyDescent="0.4">
      <c r="A102" s="13"/>
      <c r="B102" s="22" t="str">
        <f t="shared" si="5"/>
        <v>Médico Medicina Intensiva Pediátrica y Neonatología CTI24Guardia</v>
      </c>
      <c r="C102" s="22" t="s">
        <v>80</v>
      </c>
      <c r="D102" s="23">
        <v>24</v>
      </c>
      <c r="E102" s="22" t="s">
        <v>62</v>
      </c>
      <c r="F102" s="17">
        <v>1302.97186936358</v>
      </c>
      <c r="G102" s="17">
        <f t="shared" si="4"/>
        <v>135404.83666426325</v>
      </c>
      <c r="H102" s="19">
        <v>115094.111164624</v>
      </c>
      <c r="I102" s="19">
        <v>104877.634426515</v>
      </c>
      <c r="J102" s="24" t="s">
        <v>43</v>
      </c>
      <c r="K102" s="24" t="s">
        <v>81</v>
      </c>
    </row>
    <row r="103" spans="1:11" ht="17.350000000000001" x14ac:dyDescent="0.4">
      <c r="A103" s="13"/>
      <c r="B103" s="22" t="str">
        <f t="shared" si="5"/>
        <v>Médico Medicina Intensiva Pediátrica y Neonatología CTI30Guardia</v>
      </c>
      <c r="C103" s="22" t="s">
        <v>80</v>
      </c>
      <c r="D103" s="23">
        <v>30</v>
      </c>
      <c r="E103" s="22" t="s">
        <v>62</v>
      </c>
      <c r="F103" s="17">
        <v>1293.9404325943501</v>
      </c>
      <c r="G103" s="17">
        <f t="shared" si="4"/>
        <v>168082.86219400607</v>
      </c>
      <c r="H103" s="19">
        <v>142870.43286490499</v>
      </c>
      <c r="I103" s="19">
        <v>126386.991622391</v>
      </c>
      <c r="J103" s="24" t="s">
        <v>43</v>
      </c>
      <c r="K103" s="24" t="s">
        <v>81</v>
      </c>
    </row>
    <row r="104" spans="1:11" ht="17.350000000000001" x14ac:dyDescent="0.4">
      <c r="A104" s="13"/>
      <c r="B104" s="22" t="str">
        <f t="shared" si="5"/>
        <v>Médico Medicina Intensiva Pediátrica y Neonatología CTI30Medico Coordinador CTI Pediatrico o Neonatologo</v>
      </c>
      <c r="C104" s="22" t="s">
        <v>80</v>
      </c>
      <c r="D104" s="23">
        <v>30</v>
      </c>
      <c r="E104" s="22" t="s">
        <v>82</v>
      </c>
      <c r="F104" s="17">
        <v>1552.7210344971199</v>
      </c>
      <c r="G104" s="17">
        <f t="shared" si="4"/>
        <v>201698.46238117586</v>
      </c>
      <c r="H104" s="19">
        <v>171443.69302399899</v>
      </c>
      <c r="I104" s="19">
        <v>148228.576289349</v>
      </c>
      <c r="J104" s="24" t="s">
        <v>83</v>
      </c>
      <c r="K104" s="24" t="s">
        <v>81</v>
      </c>
    </row>
    <row r="105" spans="1:11" ht="17.350000000000001" x14ac:dyDescent="0.4">
      <c r="A105" s="13"/>
      <c r="B105" s="22" t="str">
        <f t="shared" ref="B105:B136" si="6">C105&amp;D105&amp;E105</f>
        <v>Médico Medicina Intensiva Pediátrica y Neonatología CTI30Medico Jefe CTI Pediatrico o Neonatologo Hasta 8 camas</v>
      </c>
      <c r="C105" s="22" t="s">
        <v>80</v>
      </c>
      <c r="D105" s="23">
        <v>30</v>
      </c>
      <c r="E105" s="22" t="s">
        <v>84</v>
      </c>
      <c r="F105" s="17">
        <v>1552.7210344971199</v>
      </c>
      <c r="G105" s="17">
        <f t="shared" si="4"/>
        <v>201698.46238117586</v>
      </c>
      <c r="H105" s="19">
        <v>171443.69302399899</v>
      </c>
      <c r="I105" s="19">
        <v>148228.576289349</v>
      </c>
      <c r="J105" s="24" t="s">
        <v>83</v>
      </c>
      <c r="K105" s="24" t="s">
        <v>81</v>
      </c>
    </row>
    <row r="106" spans="1:11" ht="17.350000000000001" x14ac:dyDescent="0.4">
      <c r="A106" s="13"/>
      <c r="B106" s="22" t="str">
        <f t="shared" si="6"/>
        <v>Médico Medicina Intensiva Pediátrica y Neonatología CTI30Medico Jefe CTI Pediatrico o Neonatologo. De 9 a 16 camas</v>
      </c>
      <c r="C106" s="22" t="s">
        <v>80</v>
      </c>
      <c r="D106" s="23">
        <v>30</v>
      </c>
      <c r="E106" s="22" t="s">
        <v>85</v>
      </c>
      <c r="F106" s="17">
        <v>1617.42554074294</v>
      </c>
      <c r="G106" s="17">
        <f t="shared" si="4"/>
        <v>210103.57774250791</v>
      </c>
      <c r="H106" s="19">
        <v>178588.04108113199</v>
      </c>
      <c r="I106" s="19">
        <v>153671.904103918</v>
      </c>
      <c r="J106" s="24" t="s">
        <v>83</v>
      </c>
      <c r="K106" s="24" t="s">
        <v>81</v>
      </c>
    </row>
    <row r="107" spans="1:11" ht="17.350000000000001" x14ac:dyDescent="0.4">
      <c r="A107" s="13"/>
      <c r="B107" s="22" t="str">
        <f t="shared" si="6"/>
        <v>Médico Medicina Intensiva Pediátrica y Neonatología CTI30Medico Jefe CTI Pediatrico o Neonatologo. Mas de 16 camas</v>
      </c>
      <c r="C107" s="22" t="s">
        <v>80</v>
      </c>
      <c r="D107" s="23">
        <v>30</v>
      </c>
      <c r="E107" s="22" t="s">
        <v>86</v>
      </c>
      <c r="F107" s="17">
        <v>1682.1175726285901</v>
      </c>
      <c r="G107" s="17">
        <f t="shared" si="4"/>
        <v>218507.07268445386</v>
      </c>
      <c r="H107" s="19">
        <v>185731.01178178599</v>
      </c>
      <c r="I107" s="19">
        <v>159114.18250113301</v>
      </c>
      <c r="J107" s="24" t="s">
        <v>83</v>
      </c>
      <c r="K107" s="24" t="s">
        <v>81</v>
      </c>
    </row>
    <row r="108" spans="1:11" ht="17.350000000000001" x14ac:dyDescent="0.4">
      <c r="A108" s="13"/>
      <c r="B108" s="22" t="str">
        <f t="shared" si="6"/>
        <v xml:space="preserve">Médico Medicina Intensiva CTI24Guardia </v>
      </c>
      <c r="C108" s="22" t="s">
        <v>87</v>
      </c>
      <c r="D108" s="23">
        <v>24</v>
      </c>
      <c r="E108" s="22" t="s">
        <v>88</v>
      </c>
      <c r="F108" s="17">
        <v>1172.6647029390799</v>
      </c>
      <c r="G108" s="17">
        <f t="shared" si="4"/>
        <v>121863.3159294292</v>
      </c>
      <c r="H108" s="19">
        <v>103583.818540015</v>
      </c>
      <c r="I108" s="19">
        <v>95964.323363832198</v>
      </c>
      <c r="J108" s="24" t="s">
        <v>89</v>
      </c>
      <c r="K108" s="24" t="s">
        <v>90</v>
      </c>
    </row>
    <row r="109" spans="1:11" ht="17.350000000000001" x14ac:dyDescent="0.4">
      <c r="A109" s="13"/>
      <c r="B109" s="22" t="str">
        <f t="shared" si="6"/>
        <v xml:space="preserve">Médico Medicina Intensiva CTI30Guardia </v>
      </c>
      <c r="C109" s="22" t="s">
        <v>87</v>
      </c>
      <c r="D109" s="23">
        <v>30</v>
      </c>
      <c r="E109" s="22" t="s">
        <v>88</v>
      </c>
      <c r="F109" s="17">
        <v>1164.5314201026999</v>
      </c>
      <c r="G109" s="17">
        <f t="shared" si="4"/>
        <v>151272.63147134072</v>
      </c>
      <c r="H109" s="19">
        <v>128581.73675064</v>
      </c>
      <c r="I109" s="19">
        <v>115322.147547592</v>
      </c>
      <c r="J109" s="24" t="s">
        <v>89</v>
      </c>
      <c r="K109" s="24" t="s">
        <v>90</v>
      </c>
    </row>
    <row r="110" spans="1:11" ht="17.350000000000001" x14ac:dyDescent="0.4">
      <c r="A110" s="13"/>
      <c r="B110" s="22" t="str">
        <f t="shared" si="6"/>
        <v>Médico Medicina Intensiva CTI30Medico Coordinador CTI</v>
      </c>
      <c r="C110" s="22" t="s">
        <v>87</v>
      </c>
      <c r="D110" s="23">
        <v>30</v>
      </c>
      <c r="E110" s="22" t="s">
        <v>91</v>
      </c>
      <c r="F110" s="17">
        <v>1397.4401989952801</v>
      </c>
      <c r="G110" s="17">
        <f t="shared" si="4"/>
        <v>181527.48184948691</v>
      </c>
      <c r="H110" s="19">
        <v>154298.35957206399</v>
      </c>
      <c r="I110" s="19">
        <v>135165.42906826601</v>
      </c>
      <c r="J110" s="24" t="s">
        <v>89</v>
      </c>
      <c r="K110" s="24" t="s">
        <v>90</v>
      </c>
    </row>
    <row r="111" spans="1:11" ht="17.350000000000001" x14ac:dyDescent="0.4">
      <c r="A111" s="13"/>
      <c r="B111" s="22" t="str">
        <f t="shared" si="6"/>
        <v xml:space="preserve">Médico Medicina Intensiva CTI30Medico Jefe CTI Hasta 8 camas </v>
      </c>
      <c r="C111" s="22" t="s">
        <v>87</v>
      </c>
      <c r="D111" s="23">
        <v>30</v>
      </c>
      <c r="E111" s="22" t="s">
        <v>92</v>
      </c>
      <c r="F111" s="17">
        <v>1397.4401989952801</v>
      </c>
      <c r="G111" s="17">
        <f t="shared" si="4"/>
        <v>181527.48184948691</v>
      </c>
      <c r="H111" s="19">
        <v>154298.35957206399</v>
      </c>
      <c r="I111" s="19">
        <v>135165.42906826601</v>
      </c>
      <c r="J111" s="24" t="s">
        <v>93</v>
      </c>
      <c r="K111" s="24" t="s">
        <v>90</v>
      </c>
    </row>
    <row r="112" spans="1:11" ht="17.350000000000001" x14ac:dyDescent="0.4">
      <c r="A112" s="13"/>
      <c r="B112" s="22" t="str">
        <f t="shared" si="6"/>
        <v xml:space="preserve">Médico Medicina Intensiva CTI30Medico Jefe CTI De 9 a 16 camas  </v>
      </c>
      <c r="C112" s="22" t="s">
        <v>87</v>
      </c>
      <c r="D112" s="23">
        <v>30</v>
      </c>
      <c r="E112" s="22" t="s">
        <v>94</v>
      </c>
      <c r="F112" s="17">
        <v>1455.6705123084701</v>
      </c>
      <c r="G112" s="17">
        <f t="shared" si="4"/>
        <v>189091.59954887029</v>
      </c>
      <c r="H112" s="19">
        <v>160727.85961653999</v>
      </c>
      <c r="I112" s="19">
        <v>140064.10927617201</v>
      </c>
      <c r="J112" s="24" t="s">
        <v>95</v>
      </c>
      <c r="K112" s="24" t="s">
        <v>90</v>
      </c>
    </row>
    <row r="113" spans="1:11" ht="17.350000000000001" x14ac:dyDescent="0.4">
      <c r="A113" s="13"/>
      <c r="B113" s="22" t="str">
        <f t="shared" si="6"/>
        <v xml:space="preserve">Médico Medicina Intensiva CTI30Medico Jefe CTI Mas de 16 camas </v>
      </c>
      <c r="C113" s="22" t="s">
        <v>87</v>
      </c>
      <c r="D113" s="23">
        <v>30</v>
      </c>
      <c r="E113" s="22" t="s">
        <v>96</v>
      </c>
      <c r="F113" s="17">
        <v>1513.90082562166</v>
      </c>
      <c r="G113" s="17">
        <f t="shared" si="4"/>
        <v>196655.71724825367</v>
      </c>
      <c r="H113" s="19">
        <v>167157.359661016</v>
      </c>
      <c r="I113" s="19">
        <v>144962.78948407801</v>
      </c>
      <c r="J113" s="24" t="s">
        <v>97</v>
      </c>
      <c r="K113" s="24" t="s">
        <v>90</v>
      </c>
    </row>
    <row r="114" spans="1:11" ht="17.350000000000001" x14ac:dyDescent="0.4">
      <c r="A114" s="13"/>
      <c r="B114" s="22" t="str">
        <f t="shared" si="6"/>
        <v>Médico Psiquiatra Puerta de Emergencia Hospital Vilardebó24Guardia</v>
      </c>
      <c r="C114" s="22" t="s">
        <v>98</v>
      </c>
      <c r="D114" s="23">
        <v>24</v>
      </c>
      <c r="E114" s="22" t="s">
        <v>62</v>
      </c>
      <c r="F114" s="17">
        <v>925.07360211642003</v>
      </c>
      <c r="G114" s="17">
        <f t="shared" si="4"/>
        <v>96133.64873193836</v>
      </c>
      <c r="H114" s="19">
        <v>81713.601422147607</v>
      </c>
      <c r="I114" s="19">
        <v>79028.520379710404</v>
      </c>
      <c r="J114" s="24" t="s">
        <v>43</v>
      </c>
      <c r="K114" s="24" t="s">
        <v>99</v>
      </c>
    </row>
    <row r="115" spans="1:11" ht="17.350000000000001" x14ac:dyDescent="0.4">
      <c r="A115" s="13"/>
      <c r="B115" s="22" t="str">
        <f t="shared" si="6"/>
        <v>Químicos Farmacéuticos y Bioquímicos Clínicos24SR</v>
      </c>
      <c r="C115" s="22" t="s">
        <v>100</v>
      </c>
      <c r="D115" s="23">
        <v>24</v>
      </c>
      <c r="E115" s="22" t="s">
        <v>42</v>
      </c>
      <c r="F115" s="17">
        <v>883.80841864597699</v>
      </c>
      <c r="G115" s="17">
        <f t="shared" si="4"/>
        <v>91845.37086568994</v>
      </c>
      <c r="H115" s="19">
        <v>78068.565235836402</v>
      </c>
      <c r="I115" s="19">
        <v>76591.6371066594</v>
      </c>
      <c r="J115" s="24" t="s">
        <v>43</v>
      </c>
      <c r="K115" s="24" t="s">
        <v>101</v>
      </c>
    </row>
    <row r="116" spans="1:11" ht="17.350000000000001" x14ac:dyDescent="0.4">
      <c r="A116" s="13"/>
      <c r="B116" s="22" t="str">
        <f t="shared" si="6"/>
        <v>Médico Nefrólogo…Guardia</v>
      </c>
      <c r="C116" s="22" t="s">
        <v>102</v>
      </c>
      <c r="D116" s="25" t="s">
        <v>32</v>
      </c>
      <c r="E116" s="22" t="s">
        <v>62</v>
      </c>
      <c r="F116" s="17">
        <v>1173.4505876303199</v>
      </c>
      <c r="G116" s="18" t="s">
        <v>32</v>
      </c>
      <c r="H116" s="19" t="s">
        <v>43</v>
      </c>
      <c r="I116" s="19" t="s">
        <v>43</v>
      </c>
      <c r="J116" s="24" t="s">
        <v>103</v>
      </c>
      <c r="K116" s="24" t="s">
        <v>104</v>
      </c>
    </row>
    <row r="117" spans="1:11" ht="17.350000000000001" x14ac:dyDescent="0.4">
      <c r="A117" s="13"/>
      <c r="B117" s="22" t="str">
        <f t="shared" si="6"/>
        <v>Médico Nefrólogo…Reten</v>
      </c>
      <c r="C117" s="22" t="s">
        <v>102</v>
      </c>
      <c r="D117" s="25" t="s">
        <v>32</v>
      </c>
      <c r="E117" s="22" t="s">
        <v>105</v>
      </c>
      <c r="F117" s="17">
        <v>586.73153099525098</v>
      </c>
      <c r="G117" s="18" t="s">
        <v>32</v>
      </c>
      <c r="H117" s="19" t="s">
        <v>43</v>
      </c>
      <c r="I117" s="19" t="s">
        <v>43</v>
      </c>
      <c r="J117" s="24" t="s">
        <v>103</v>
      </c>
      <c r="K117" s="24" t="s">
        <v>104</v>
      </c>
    </row>
    <row r="118" spans="1:11" ht="17.350000000000001" x14ac:dyDescent="0.4">
      <c r="A118" s="13"/>
      <c r="B118" s="22" t="str">
        <f t="shared" si="6"/>
        <v>Médico Cargo Funcion Alta Dedicacion 60Médico Anestesista y Cirujano Pediatrico e Intensivista</v>
      </c>
      <c r="C118" s="22" t="s">
        <v>106</v>
      </c>
      <c r="D118" s="23">
        <v>60</v>
      </c>
      <c r="E118" s="22" t="s">
        <v>107</v>
      </c>
      <c r="F118" s="17">
        <v>1218.93071239904</v>
      </c>
      <c r="G118" s="17">
        <f t="shared" ref="G118:G134" si="7">+D118*F118*4.33</f>
        <v>316678.19908127061</v>
      </c>
      <c r="H118" s="19">
        <v>269176.46921908</v>
      </c>
      <c r="I118" s="19">
        <v>221436.98497801399</v>
      </c>
      <c r="J118" s="24" t="s">
        <v>32</v>
      </c>
      <c r="K118" s="24" t="s">
        <v>43</v>
      </c>
    </row>
    <row r="119" spans="1:11" ht="17.350000000000001" x14ac:dyDescent="0.4">
      <c r="A119" s="13"/>
      <c r="B119" s="22" t="str">
        <f t="shared" si="6"/>
        <v>Médico Cargo Funcion Alta Dedicacion 48Médico Anestesista y Cirujano Pediatrico e Intensivista</v>
      </c>
      <c r="C119" s="22" t="s">
        <v>106</v>
      </c>
      <c r="D119" s="23">
        <v>48</v>
      </c>
      <c r="E119" s="22" t="s">
        <v>107</v>
      </c>
      <c r="F119" s="17">
        <v>1142.7507238839601</v>
      </c>
      <c r="G119" s="17">
        <f t="shared" si="7"/>
        <v>237509.31045204229</v>
      </c>
      <c r="H119" s="19">
        <v>201882.91388423601</v>
      </c>
      <c r="I119" s="19">
        <v>171420.42755937701</v>
      </c>
      <c r="J119" s="24" t="s">
        <v>43</v>
      </c>
      <c r="K119" s="24" t="s">
        <v>43</v>
      </c>
    </row>
    <row r="120" spans="1:11" ht="17.350000000000001" x14ac:dyDescent="0.4">
      <c r="A120" s="13"/>
      <c r="B120" s="22" t="str">
        <f t="shared" si="6"/>
        <v>Médico Cargo Funcion Alta Dedicacion 40Médico Anestesista y Cirujano Pediatrico e Intensivista</v>
      </c>
      <c r="C120" s="22" t="s">
        <v>106</v>
      </c>
      <c r="D120" s="23">
        <v>40</v>
      </c>
      <c r="E120" s="22" t="s">
        <v>107</v>
      </c>
      <c r="F120" s="17">
        <v>1061.1203570620301</v>
      </c>
      <c r="G120" s="17">
        <f t="shared" si="7"/>
        <v>183786.0458431436</v>
      </c>
      <c r="H120" s="19">
        <v>156218.13896667201</v>
      </c>
      <c r="I120" s="19">
        <v>136628.122163975</v>
      </c>
      <c r="J120" s="24" t="s">
        <v>43</v>
      </c>
      <c r="K120" s="24" t="s">
        <v>43</v>
      </c>
    </row>
    <row r="121" spans="1:11" ht="17.350000000000001" x14ac:dyDescent="0.4">
      <c r="A121" s="13"/>
      <c r="B121" s="26" t="str">
        <f t="shared" si="6"/>
        <v xml:space="preserve">Médico General  24Guardia  </v>
      </c>
      <c r="C121" s="26" t="s">
        <v>46</v>
      </c>
      <c r="D121" s="26">
        <v>24</v>
      </c>
      <c r="E121" s="26" t="s">
        <v>50</v>
      </c>
      <c r="F121" s="17">
        <v>564.31571074656995</v>
      </c>
      <c r="G121" s="17">
        <f t="shared" si="7"/>
        <v>58643.688660783548</v>
      </c>
      <c r="H121" s="19">
        <v>53952.193567920898</v>
      </c>
      <c r="I121" s="19">
        <v>52225.286641641796</v>
      </c>
      <c r="J121" s="27" t="s">
        <v>108</v>
      </c>
      <c r="K121" s="27" t="s">
        <v>48</v>
      </c>
    </row>
    <row r="122" spans="1:11" ht="17.350000000000001" x14ac:dyDescent="0.4">
      <c r="A122" s="13"/>
      <c r="B122" s="26" t="str">
        <f t="shared" si="6"/>
        <v xml:space="preserve">Médico General  26Guardia  </v>
      </c>
      <c r="C122" s="26" t="s">
        <v>46</v>
      </c>
      <c r="D122" s="26">
        <v>26</v>
      </c>
      <c r="E122" s="26" t="s">
        <v>50</v>
      </c>
      <c r="F122" s="17">
        <v>542.02158697847096</v>
      </c>
      <c r="G122" s="17">
        <f t="shared" si="7"/>
        <v>61020.790262036266</v>
      </c>
      <c r="H122" s="19">
        <v>56139.1270410734</v>
      </c>
      <c r="I122" s="19">
        <v>54166.952752495003</v>
      </c>
      <c r="J122" s="27" t="s">
        <v>108</v>
      </c>
      <c r="K122" s="27" t="s">
        <v>48</v>
      </c>
    </row>
    <row r="123" spans="1:11" ht="17.350000000000001" x14ac:dyDescent="0.4">
      <c r="A123" s="13"/>
      <c r="B123" s="26" t="str">
        <f t="shared" si="6"/>
        <v xml:space="preserve">Médico General  28Guardia  </v>
      </c>
      <c r="C123" s="26" t="s">
        <v>46</v>
      </c>
      <c r="D123" s="26">
        <v>28</v>
      </c>
      <c r="E123" s="26" t="s">
        <v>50</v>
      </c>
      <c r="F123" s="17">
        <v>522.91655651646602</v>
      </c>
      <c r="G123" s="17">
        <f t="shared" si="7"/>
        <v>63398.403312056347</v>
      </c>
      <c r="H123" s="19">
        <v>53888.642815247898</v>
      </c>
      <c r="I123" s="19">
        <v>55457.030829945303</v>
      </c>
      <c r="J123" s="27" t="s">
        <v>108</v>
      </c>
      <c r="K123" s="27" t="s">
        <v>48</v>
      </c>
    </row>
    <row r="124" spans="1:11" ht="17.350000000000001" x14ac:dyDescent="0.4">
      <c r="A124" s="13"/>
      <c r="B124" s="26" t="str">
        <f t="shared" si="6"/>
        <v xml:space="preserve">Médico General  30Guardia  </v>
      </c>
      <c r="C124" s="26" t="s">
        <v>46</v>
      </c>
      <c r="D124" s="26">
        <v>30</v>
      </c>
      <c r="E124" s="26" t="s">
        <v>50</v>
      </c>
      <c r="F124" s="17">
        <v>506.35886344939598</v>
      </c>
      <c r="G124" s="17">
        <f t="shared" si="7"/>
        <v>65776.016362076538</v>
      </c>
      <c r="H124" s="19">
        <v>55909.613907765</v>
      </c>
      <c r="I124" s="19">
        <v>57258.835532855803</v>
      </c>
      <c r="J124" s="27" t="s">
        <v>108</v>
      </c>
      <c r="K124" s="27" t="s">
        <v>48</v>
      </c>
    </row>
    <row r="125" spans="1:11" ht="17.350000000000001" x14ac:dyDescent="0.4">
      <c r="A125" s="13"/>
      <c r="B125" s="26" t="str">
        <f t="shared" si="6"/>
        <v xml:space="preserve">Médico General  32Guardia  </v>
      </c>
      <c r="C125" s="26" t="s">
        <v>46</v>
      </c>
      <c r="D125" s="26">
        <v>32</v>
      </c>
      <c r="E125" s="26" t="s">
        <v>50</v>
      </c>
      <c r="F125" s="17">
        <v>491.87088201570799</v>
      </c>
      <c r="G125" s="17">
        <f t="shared" si="7"/>
        <v>68153.629412096503</v>
      </c>
      <c r="H125" s="19">
        <v>57930.585000282001</v>
      </c>
      <c r="I125" s="19">
        <v>59060.640235766201</v>
      </c>
      <c r="J125" s="27" t="s">
        <v>108</v>
      </c>
      <c r="K125" s="27" t="s">
        <v>48</v>
      </c>
    </row>
    <row r="126" spans="1:11" ht="17.350000000000001" x14ac:dyDescent="0.4">
      <c r="A126" s="13"/>
      <c r="B126" s="26" t="str">
        <f t="shared" si="6"/>
        <v xml:space="preserve">Médico General  34Guardia  </v>
      </c>
      <c r="C126" s="26" t="s">
        <v>46</v>
      </c>
      <c r="D126" s="26">
        <v>34</v>
      </c>
      <c r="E126" s="26" t="s">
        <v>50</v>
      </c>
      <c r="F126" s="17">
        <v>479.08736898598499</v>
      </c>
      <c r="G126" s="17">
        <f t="shared" si="7"/>
        <v>70531.242462116716</v>
      </c>
      <c r="H126" s="19">
        <v>59951.556092799197</v>
      </c>
      <c r="I126" s="19">
        <v>60862.444938676701</v>
      </c>
      <c r="J126" s="27" t="s">
        <v>108</v>
      </c>
      <c r="K126" s="27" t="s">
        <v>48</v>
      </c>
    </row>
    <row r="127" spans="1:11" ht="17.350000000000001" x14ac:dyDescent="0.4">
      <c r="A127" s="13"/>
      <c r="B127" s="26" t="str">
        <f t="shared" si="6"/>
        <v xml:space="preserve">Médico General  36Guardia  </v>
      </c>
      <c r="C127" s="26" t="s">
        <v>46</v>
      </c>
      <c r="D127" s="26">
        <v>36</v>
      </c>
      <c r="E127" s="26" t="s">
        <v>50</v>
      </c>
      <c r="F127" s="17">
        <v>467.724246292896</v>
      </c>
      <c r="G127" s="17">
        <f t="shared" si="7"/>
        <v>72908.855512136623</v>
      </c>
      <c r="H127" s="19">
        <v>61972.527185316103</v>
      </c>
      <c r="I127" s="19">
        <v>62664.249641586997</v>
      </c>
      <c r="J127" s="27" t="s">
        <v>108</v>
      </c>
      <c r="K127" s="27" t="s">
        <v>48</v>
      </c>
    </row>
    <row r="128" spans="1:11" ht="17.350000000000001" x14ac:dyDescent="0.4">
      <c r="A128" s="13"/>
      <c r="B128" s="26" t="str">
        <f t="shared" si="6"/>
        <v xml:space="preserve">Médico Especialista  24Guardia  </v>
      </c>
      <c r="C128" s="26" t="s">
        <v>49</v>
      </c>
      <c r="D128" s="26">
        <v>24</v>
      </c>
      <c r="E128" s="26" t="s">
        <v>50</v>
      </c>
      <c r="F128" s="17">
        <v>677.17890091112599</v>
      </c>
      <c r="G128" s="17">
        <f t="shared" si="7"/>
        <v>70372.431382684212</v>
      </c>
      <c r="H128" s="19">
        <v>59816.566675281603</v>
      </c>
      <c r="I128" s="19">
        <v>60742.0945941186</v>
      </c>
      <c r="J128" s="27" t="s">
        <v>108</v>
      </c>
      <c r="K128" s="27" t="s">
        <v>48</v>
      </c>
    </row>
    <row r="129" spans="1:11" ht="17.350000000000001" x14ac:dyDescent="0.4">
      <c r="A129" s="13"/>
      <c r="B129" s="26" t="str">
        <f t="shared" si="6"/>
        <v xml:space="preserve">Médico Especialista  26Guardia  </v>
      </c>
      <c r="C129" s="26" t="s">
        <v>49</v>
      </c>
      <c r="D129" s="26">
        <v>26</v>
      </c>
      <c r="E129" s="26" t="s">
        <v>50</v>
      </c>
      <c r="F129" s="17">
        <v>663.57402183193403</v>
      </c>
      <c r="G129" s="17">
        <f t="shared" si="7"/>
        <v>74705.163377839141</v>
      </c>
      <c r="H129" s="19">
        <v>63499.388871163297</v>
      </c>
      <c r="I129" s="19">
        <v>64025.529165296903</v>
      </c>
      <c r="J129" s="27" t="s">
        <v>108</v>
      </c>
      <c r="K129" s="27" t="s">
        <v>48</v>
      </c>
    </row>
    <row r="130" spans="1:11" ht="17.350000000000001" x14ac:dyDescent="0.4">
      <c r="A130" s="13"/>
      <c r="B130" s="26" t="str">
        <f t="shared" si="6"/>
        <v xml:space="preserve">Médico Especialista  28Guardia  </v>
      </c>
      <c r="C130" s="26" t="s">
        <v>49</v>
      </c>
      <c r="D130" s="26">
        <v>28</v>
      </c>
      <c r="E130" s="26" t="s">
        <v>50</v>
      </c>
      <c r="F130" s="17">
        <v>651.90950732290105</v>
      </c>
      <c r="G130" s="17">
        <f t="shared" si="7"/>
        <v>79037.50866782853</v>
      </c>
      <c r="H130" s="19">
        <v>67181.882367654296</v>
      </c>
      <c r="I130" s="19">
        <v>67308.670683244403</v>
      </c>
      <c r="J130" s="27" t="s">
        <v>108</v>
      </c>
      <c r="K130" s="27" t="s">
        <v>48</v>
      </c>
    </row>
    <row r="131" spans="1:11" ht="17.350000000000001" x14ac:dyDescent="0.4">
      <c r="A131" s="13"/>
      <c r="B131" s="26" t="str">
        <f t="shared" si="6"/>
        <v xml:space="preserve">Médico Especialista  30Guardia  </v>
      </c>
      <c r="C131" s="26" t="s">
        <v>49</v>
      </c>
      <c r="D131" s="26">
        <v>30</v>
      </c>
      <c r="E131" s="26" t="s">
        <v>50</v>
      </c>
      <c r="F131" s="17">
        <v>641.80026141507301</v>
      </c>
      <c r="G131" s="17">
        <f t="shared" si="7"/>
        <v>83369.853957817977</v>
      </c>
      <c r="H131" s="19">
        <v>70864.375864145302</v>
      </c>
      <c r="I131" s="19">
        <v>70591.812201191904</v>
      </c>
      <c r="J131" s="27" t="s">
        <v>108</v>
      </c>
      <c r="K131" s="27" t="s">
        <v>48</v>
      </c>
    </row>
    <row r="132" spans="1:11" ht="17.350000000000001" x14ac:dyDescent="0.4">
      <c r="A132" s="13"/>
      <c r="B132" s="26" t="str">
        <f t="shared" si="6"/>
        <v xml:space="preserve">Médico Especialista  32Guardia  </v>
      </c>
      <c r="C132" s="26" t="s">
        <v>49</v>
      </c>
      <c r="D132" s="26">
        <v>32</v>
      </c>
      <c r="E132" s="26" t="s">
        <v>50</v>
      </c>
      <c r="F132" s="17">
        <v>632.94566838762603</v>
      </c>
      <c r="G132" s="17">
        <f t="shared" si="7"/>
        <v>87700.951811789462</v>
      </c>
      <c r="H132" s="19">
        <v>74545.809040021006</v>
      </c>
      <c r="I132" s="19">
        <v>73846.287583292098</v>
      </c>
      <c r="J132" s="27" t="s">
        <v>108</v>
      </c>
      <c r="K132" s="27" t="s">
        <v>48</v>
      </c>
    </row>
    <row r="133" spans="1:11" ht="17.350000000000001" x14ac:dyDescent="0.4">
      <c r="A133" s="13"/>
      <c r="B133" s="26" t="str">
        <f t="shared" si="6"/>
        <v xml:space="preserve">Médico Especialista  34Guardia  </v>
      </c>
      <c r="C133" s="26" t="s">
        <v>49</v>
      </c>
      <c r="D133" s="26">
        <v>34</v>
      </c>
      <c r="E133" s="26" t="s">
        <v>50</v>
      </c>
      <c r="F133" s="17">
        <v>625.14126546514603</v>
      </c>
      <c r="G133" s="17">
        <f t="shared" si="7"/>
        <v>92033.297101778808</v>
      </c>
      <c r="H133" s="19">
        <v>78228.302536511997</v>
      </c>
      <c r="I133" s="19">
        <v>76716.123360574595</v>
      </c>
      <c r="J133" s="27" t="s">
        <v>108</v>
      </c>
      <c r="K133" s="27" t="s">
        <v>48</v>
      </c>
    </row>
    <row r="134" spans="1:11" ht="17.350000000000001" x14ac:dyDescent="0.4">
      <c r="A134" s="13"/>
      <c r="B134" s="29" t="str">
        <f t="shared" si="6"/>
        <v xml:space="preserve">Médico Especialista  36Guardia  </v>
      </c>
      <c r="C134" s="29" t="s">
        <v>49</v>
      </c>
      <c r="D134" s="29">
        <v>36</v>
      </c>
      <c r="E134" s="29" t="s">
        <v>50</v>
      </c>
      <c r="F134" s="30">
        <v>618.20401842294302</v>
      </c>
      <c r="G134" s="30">
        <f t="shared" si="7"/>
        <v>96365.642391768357</v>
      </c>
      <c r="H134" s="31">
        <v>81910.796033003106</v>
      </c>
      <c r="I134" s="31">
        <v>79181.223439811802</v>
      </c>
      <c r="J134" s="32" t="s">
        <v>108</v>
      </c>
      <c r="K134" s="32" t="s">
        <v>48</v>
      </c>
    </row>
    <row r="135" spans="1:11" x14ac:dyDescent="0.4">
      <c r="B135" s="4" t="s">
        <v>109</v>
      </c>
      <c r="G135" s="4"/>
      <c r="H135" s="4"/>
      <c r="I135" s="4"/>
    </row>
    <row r="136" spans="1:11" x14ac:dyDescent="0.4">
      <c r="B136" s="4" t="s">
        <v>110</v>
      </c>
      <c r="G136" s="4"/>
      <c r="H136" s="4"/>
      <c r="I136" s="4"/>
    </row>
    <row r="137" spans="1:11" x14ac:dyDescent="0.4">
      <c r="B137" s="4" t="s">
        <v>111</v>
      </c>
      <c r="G137" s="4"/>
      <c r="H137" s="4"/>
      <c r="I137" s="4"/>
    </row>
    <row r="138" spans="1:11" s="4" customFormat="1" x14ac:dyDescent="0.4"/>
    <row r="139" spans="1:11" s="4" customFormat="1" x14ac:dyDescent="0.4"/>
    <row r="140" spans="1:11" s="4" customFormat="1" x14ac:dyDescent="0.4"/>
    <row r="141" spans="1:11" s="4" customFormat="1" x14ac:dyDescent="0.4"/>
    <row r="142" spans="1:11" s="4" customFormat="1" x14ac:dyDescent="0.4"/>
    <row r="143" spans="1:11" s="4" customFormat="1" x14ac:dyDescent="0.4"/>
    <row r="144" spans="1:11" s="4" customFormat="1" x14ac:dyDescent="0.4"/>
    <row r="145" s="4" customFormat="1" x14ac:dyDescent="0.4"/>
    <row r="146" s="4" customFormat="1" x14ac:dyDescent="0.4"/>
    <row r="147" s="4" customFormat="1" x14ac:dyDescent="0.4"/>
    <row r="148" s="4" customFormat="1" x14ac:dyDescent="0.4"/>
    <row r="149" s="4" customFormat="1" x14ac:dyDescent="0.4"/>
    <row r="150" s="4" customFormat="1" x14ac:dyDescent="0.4"/>
    <row r="151" s="4" customFormat="1" x14ac:dyDescent="0.4"/>
    <row r="152" s="4" customFormat="1" x14ac:dyDescent="0.4"/>
    <row r="153" s="4" customFormat="1" x14ac:dyDescent="0.4"/>
    <row r="154" s="4" customFormat="1" x14ac:dyDescent="0.4"/>
    <row r="155" s="4" customFormat="1" x14ac:dyDescent="0.4"/>
    <row r="156" s="4" customFormat="1" x14ac:dyDescent="0.4"/>
    <row r="157" s="4" customFormat="1" x14ac:dyDescent="0.4"/>
    <row r="158" s="4" customFormat="1" x14ac:dyDescent="0.4"/>
    <row r="159" s="4" customFormat="1" x14ac:dyDescent="0.4"/>
    <row r="160" s="4" customFormat="1" x14ac:dyDescent="0.4"/>
    <row r="161" s="4" customFormat="1" x14ac:dyDescent="0.4"/>
    <row r="162" s="4" customFormat="1" x14ac:dyDescent="0.4"/>
    <row r="163" s="4" customFormat="1" x14ac:dyDescent="0.4"/>
    <row r="164" s="4" customFormat="1" x14ac:dyDescent="0.4"/>
    <row r="165" s="4" customFormat="1" x14ac:dyDescent="0.4"/>
    <row r="166" s="4" customFormat="1" x14ac:dyDescent="0.4"/>
    <row r="167" s="4" customFormat="1" x14ac:dyDescent="0.4"/>
    <row r="168" s="4" customFormat="1" x14ac:dyDescent="0.4"/>
    <row r="169" s="4" customFormat="1" x14ac:dyDescent="0.4"/>
    <row r="170" s="4" customFormat="1" x14ac:dyDescent="0.4"/>
    <row r="171" s="4" customFormat="1" x14ac:dyDescent="0.4"/>
    <row r="172" s="4" customFormat="1" x14ac:dyDescent="0.4"/>
    <row r="173" s="4" customFormat="1" x14ac:dyDescent="0.4"/>
    <row r="174" s="4" customFormat="1" x14ac:dyDescent="0.4"/>
    <row r="175" s="4" customFormat="1" x14ac:dyDescent="0.4"/>
    <row r="176" s="4" customFormat="1" x14ac:dyDescent="0.4"/>
    <row r="177" s="4" customFormat="1" x14ac:dyDescent="0.4"/>
    <row r="178" s="4" customFormat="1" x14ac:dyDescent="0.4"/>
    <row r="179" s="4" customFormat="1" x14ac:dyDescent="0.4"/>
    <row r="180" s="4" customFormat="1" x14ac:dyDescent="0.4"/>
    <row r="181" s="4" customFormat="1" x14ac:dyDescent="0.4"/>
    <row r="182" s="4" customFormat="1" x14ac:dyDescent="0.4"/>
    <row r="183" s="4" customFormat="1" x14ac:dyDescent="0.4"/>
    <row r="184" s="4" customFormat="1" x14ac:dyDescent="0.4"/>
    <row r="185" s="4" customFormat="1" x14ac:dyDescent="0.4"/>
    <row r="186" s="4" customFormat="1" x14ac:dyDescent="0.4"/>
    <row r="187" s="4" customFormat="1" x14ac:dyDescent="0.4"/>
    <row r="188" s="4" customFormat="1" x14ac:dyDescent="0.4"/>
    <row r="189" s="4" customFormat="1" x14ac:dyDescent="0.4"/>
    <row r="190" s="4" customFormat="1" x14ac:dyDescent="0.4"/>
    <row r="191" s="4" customFormat="1" x14ac:dyDescent="0.4"/>
    <row r="192" s="4" customFormat="1" x14ac:dyDescent="0.4"/>
    <row r="193" s="4" customFormat="1" x14ac:dyDescent="0.4"/>
    <row r="194" s="4" customFormat="1" x14ac:dyDescent="0.4"/>
    <row r="195" s="4" customFormat="1" x14ac:dyDescent="0.4"/>
    <row r="196" s="4" customFormat="1" x14ac:dyDescent="0.4"/>
    <row r="197" s="4" customFormat="1" x14ac:dyDescent="0.4"/>
    <row r="198" s="4" customFormat="1" x14ac:dyDescent="0.4"/>
    <row r="199" s="4" customFormat="1" x14ac:dyDescent="0.4"/>
    <row r="200" s="4" customFormat="1" x14ac:dyDescent="0.4"/>
    <row r="201" s="4" customFormat="1" x14ac:dyDescent="0.4"/>
    <row r="202" s="4" customFormat="1" x14ac:dyDescent="0.4"/>
    <row r="203" s="4" customFormat="1" x14ac:dyDescent="0.4"/>
    <row r="204" s="4" customFormat="1" x14ac:dyDescent="0.4"/>
    <row r="205" s="4" customFormat="1" x14ac:dyDescent="0.4"/>
    <row r="206" s="4" customFormat="1" x14ac:dyDescent="0.4"/>
    <row r="207" s="4" customFormat="1" x14ac:dyDescent="0.4"/>
    <row r="208" s="4" customFormat="1" x14ac:dyDescent="0.4"/>
    <row r="209" s="4" customFormat="1" x14ac:dyDescent="0.4"/>
    <row r="210" s="4" customFormat="1" x14ac:dyDescent="0.4"/>
    <row r="211" s="4" customFormat="1" x14ac:dyDescent="0.4"/>
    <row r="212" s="4" customFormat="1" x14ac:dyDescent="0.4"/>
    <row r="213" s="4" customFormat="1" x14ac:dyDescent="0.4"/>
    <row r="214" s="4" customFormat="1" x14ac:dyDescent="0.4"/>
    <row r="215" s="4" customFormat="1" x14ac:dyDescent="0.4"/>
    <row r="216" s="4" customFormat="1" x14ac:dyDescent="0.4"/>
    <row r="217" s="4" customFormat="1" x14ac:dyDescent="0.4"/>
    <row r="218" s="4" customFormat="1" x14ac:dyDescent="0.4"/>
    <row r="219" s="4" customFormat="1" x14ac:dyDescent="0.4"/>
    <row r="220" s="4" customFormat="1" x14ac:dyDescent="0.4"/>
    <row r="221" s="4" customFormat="1" x14ac:dyDescent="0.4"/>
    <row r="222" s="4" customFormat="1" x14ac:dyDescent="0.4"/>
    <row r="223" s="4" customFormat="1" x14ac:dyDescent="0.4"/>
    <row r="224" s="4" customFormat="1" x14ac:dyDescent="0.4"/>
    <row r="225" s="4" customFormat="1" x14ac:dyDescent="0.4"/>
    <row r="226" s="4" customFormat="1" x14ac:dyDescent="0.4"/>
    <row r="227" s="4" customFormat="1" x14ac:dyDescent="0.4"/>
    <row r="228" s="4" customFormat="1" x14ac:dyDescent="0.4"/>
    <row r="229" s="4" customFormat="1" x14ac:dyDescent="0.4"/>
    <row r="230" s="4" customFormat="1" x14ac:dyDescent="0.4"/>
    <row r="231" s="4" customFormat="1" x14ac:dyDescent="0.4"/>
    <row r="232" s="4" customFormat="1" x14ac:dyDescent="0.4"/>
    <row r="233" s="4" customFormat="1" x14ac:dyDescent="0.4"/>
    <row r="234" s="4" customFormat="1" x14ac:dyDescent="0.4"/>
    <row r="235" s="4" customFormat="1" x14ac:dyDescent="0.4"/>
    <row r="236" s="4" customFormat="1" x14ac:dyDescent="0.4"/>
    <row r="237" s="4" customFormat="1" x14ac:dyDescent="0.4"/>
    <row r="238" s="4" customFormat="1" x14ac:dyDescent="0.4"/>
    <row r="239" s="4" customFormat="1" x14ac:dyDescent="0.4"/>
    <row r="240" s="4" customFormat="1" x14ac:dyDescent="0.4"/>
    <row r="241" s="4" customFormat="1" x14ac:dyDescent="0.4"/>
    <row r="242" s="4" customFormat="1" x14ac:dyDescent="0.4"/>
    <row r="243" s="4" customFormat="1" x14ac:dyDescent="0.4"/>
    <row r="244" s="4" customFormat="1" x14ac:dyDescent="0.4"/>
    <row r="245" s="4" customFormat="1" x14ac:dyDescent="0.4"/>
    <row r="246" s="4" customFormat="1" x14ac:dyDescent="0.4"/>
    <row r="247" s="4" customFormat="1" x14ac:dyDescent="0.4"/>
    <row r="248" s="4" customFormat="1" x14ac:dyDescent="0.4"/>
    <row r="249" s="4" customFormat="1" x14ac:dyDescent="0.4"/>
    <row r="250" s="4" customFormat="1" x14ac:dyDescent="0.4"/>
    <row r="251" s="4" customFormat="1" x14ac:dyDescent="0.4"/>
    <row r="252" s="4" customFormat="1" x14ac:dyDescent="0.4"/>
    <row r="253" s="4" customFormat="1" x14ac:dyDescent="0.4"/>
    <row r="254" s="4" customFormat="1" x14ac:dyDescent="0.4"/>
    <row r="255" s="4" customFormat="1" x14ac:dyDescent="0.4"/>
    <row r="256" s="4" customFormat="1" x14ac:dyDescent="0.4"/>
    <row r="257" s="4" customFormat="1" x14ac:dyDescent="0.4"/>
    <row r="258" s="4" customFormat="1" x14ac:dyDescent="0.4"/>
    <row r="259" s="4" customFormat="1" x14ac:dyDescent="0.4"/>
    <row r="260" s="4" customFormat="1" x14ac:dyDescent="0.4"/>
    <row r="261" s="4" customFormat="1" x14ac:dyDescent="0.4"/>
    <row r="262" s="4" customFormat="1" x14ac:dyDescent="0.4"/>
    <row r="263" s="4" customFormat="1" x14ac:dyDescent="0.4"/>
    <row r="264" s="4" customFormat="1" x14ac:dyDescent="0.4"/>
    <row r="265" s="4" customFormat="1" x14ac:dyDescent="0.4"/>
    <row r="266" s="4" customFormat="1" x14ac:dyDescent="0.4"/>
    <row r="267" s="4" customFormat="1" x14ac:dyDescent="0.4"/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INSTRUCTIVO</vt:lpstr>
      <vt:lpstr>FONASA 4,5%</vt:lpstr>
      <vt:lpstr>FONASA 6,0%</vt:lpstr>
      <vt:lpstr>FONASA 6,5%</vt:lpstr>
      <vt:lpstr>FONASA 8,0%</vt:lpstr>
    </vt:vector>
  </TitlesOfParts>
  <Company>d.g.i.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Dirección General Impositiva</dc:creator>
  <dc:description/>
  <cp:lastModifiedBy>Alexander Coates</cp:lastModifiedBy>
  <cp:revision>0</cp:revision>
  <cp:lastPrinted>2023-04-25T15:19:20Z</cp:lastPrinted>
  <dcterms:created xsi:type="dcterms:W3CDTF">2007-04-11T12:40:44Z</dcterms:created>
  <dcterms:modified xsi:type="dcterms:W3CDTF">2024-12-31T15:14:16Z</dcterms:modified>
  <dc:language>es-UY</dc:language>
</cp:coreProperties>
</file>